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 E K A\Desktop\"/>
    </mc:Choice>
  </mc:AlternateContent>
  <bookViews>
    <workbookView xWindow="0" yWindow="0" windowWidth="23040" windowHeight="8904" activeTab="4"/>
  </bookViews>
  <sheets>
    <sheet name="PIONEERS" sheetId="1" r:id="rId1"/>
    <sheet name="JUNIORS" sheetId="2" r:id="rId2"/>
    <sheet name="SENIORS" sheetId="3" r:id="rId3"/>
    <sheet name="VETERANS" sheetId="4" r:id="rId4"/>
    <sheet name="GENERAL PLACEMENT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6" l="1"/>
  <c r="N12" i="6"/>
  <c r="J12" i="6"/>
  <c r="F12" i="6"/>
  <c r="R16" i="6"/>
  <c r="R14" i="6"/>
  <c r="R10" i="6"/>
  <c r="R8" i="6"/>
  <c r="N16" i="6"/>
  <c r="N14" i="6"/>
  <c r="N10" i="6"/>
  <c r="N8" i="6"/>
  <c r="J16" i="6"/>
  <c r="J14" i="6"/>
  <c r="J10" i="6"/>
  <c r="J8" i="6"/>
  <c r="F16" i="6"/>
  <c r="F14" i="6"/>
  <c r="F10" i="6"/>
  <c r="F8" i="6"/>
  <c r="S8" i="6" s="1"/>
  <c r="S12" i="6" l="1"/>
  <c r="S14" i="6"/>
  <c r="S16" i="6"/>
  <c r="S10" i="6"/>
  <c r="B29" i="4"/>
  <c r="B59" i="4"/>
  <c r="B54" i="4"/>
  <c r="B49" i="4"/>
  <c r="B44" i="4"/>
  <c r="B39" i="4"/>
  <c r="B34" i="4"/>
  <c r="L17" i="3" l="1"/>
  <c r="L16" i="3"/>
  <c r="B64" i="3"/>
  <c r="B59" i="3"/>
  <c r="B54" i="3"/>
  <c r="B49" i="3"/>
  <c r="B44" i="3"/>
  <c r="B39" i="3"/>
  <c r="B34" i="3"/>
  <c r="B29" i="3"/>
  <c r="L17" i="1"/>
  <c r="L16" i="1"/>
  <c r="B24" i="4" l="1"/>
  <c r="B19" i="4"/>
  <c r="B14" i="4"/>
  <c r="B9" i="4"/>
  <c r="B24" i="3"/>
  <c r="B19" i="3"/>
  <c r="B14" i="3"/>
  <c r="B9" i="3"/>
  <c r="B24" i="2"/>
  <c r="B19" i="2"/>
  <c r="B14" i="2"/>
  <c r="B9" i="2"/>
  <c r="B14" i="1"/>
  <c r="B19" i="1"/>
  <c r="B24" i="1"/>
  <c r="B9" i="1"/>
</calcChain>
</file>

<file path=xl/sharedStrings.xml><?xml version="1.0" encoding="utf-8"?>
<sst xmlns="http://schemas.openxmlformats.org/spreadsheetml/2006/main" count="320" uniqueCount="192">
  <si>
    <t>PIONEERS</t>
  </si>
  <si>
    <t>Final
standing</t>
  </si>
  <si>
    <t>Total
SCORE</t>
  </si>
  <si>
    <t>Country</t>
  </si>
  <si>
    <t>Team name</t>
  </si>
  <si>
    <t>Team members</t>
  </si>
  <si>
    <t>SERBIA</t>
  </si>
  <si>
    <t>SRBIJA 1</t>
  </si>
  <si>
    <t>Ivor Omerović</t>
  </si>
  <si>
    <t>Tamaš Marušinac</t>
  </si>
  <si>
    <t>Aleks Čupak</t>
  </si>
  <si>
    <t>Marta Trajković</t>
  </si>
  <si>
    <t>Mina Vučković</t>
  </si>
  <si>
    <t>SRBIJA 2</t>
  </si>
  <si>
    <t>Uroš Stevanović</t>
  </si>
  <si>
    <t>Ognjen Bobić</t>
  </si>
  <si>
    <t>Vanja Tucović</t>
  </si>
  <si>
    <t>Milena Bujišić</t>
  </si>
  <si>
    <t>SRBIJA 3</t>
  </si>
  <si>
    <t>Boris Petković</t>
  </si>
  <si>
    <t>Danilo Šumkoski</t>
  </si>
  <si>
    <t>Petar Firanović</t>
  </si>
  <si>
    <t>Anka Ranković</t>
  </si>
  <si>
    <t>Sava Jovanović</t>
  </si>
  <si>
    <t>BALKAN MOUNTAIN ORIENTEERING CHAMPIONSHIP 2023.</t>
  </si>
  <si>
    <t>Venue</t>
  </si>
  <si>
    <t>Date:</t>
  </si>
  <si>
    <t xml:space="preserve">ZLATIBOR </t>
  </si>
  <si>
    <t>29.09./01.10.2023.</t>
  </si>
  <si>
    <t>TEAM PLACEMENT</t>
  </si>
  <si>
    <t>NIGHT
RACE</t>
  </si>
  <si>
    <t>DAY
RACE</t>
  </si>
  <si>
    <t>CROATIA</t>
  </si>
  <si>
    <t>Katarina Keleman</t>
  </si>
  <si>
    <t>Petar Keleman</t>
  </si>
  <si>
    <t>Una Badnjević</t>
  </si>
  <si>
    <t>JUNIORS</t>
  </si>
  <si>
    <t>SENIORS</t>
  </si>
  <si>
    <t>VETERANS</t>
  </si>
  <si>
    <t>TIME IN RACE (min.)</t>
  </si>
  <si>
    <t>Night</t>
  </si>
  <si>
    <t>Day</t>
  </si>
  <si>
    <t>TOTAL TIME</t>
  </si>
  <si>
    <t>SLOVENIA</t>
  </si>
  <si>
    <t>MONTENEGRO</t>
  </si>
  <si>
    <t>PC</t>
  </si>
  <si>
    <t>Milica Vasiljević</t>
  </si>
  <si>
    <t>Pavle Trkulja</t>
  </si>
  <si>
    <t>Sofija Nikolić</t>
  </si>
  <si>
    <t>Jana Marković</t>
  </si>
  <si>
    <t>Lana Ivković</t>
  </si>
  <si>
    <t>Lazar Marić</t>
  </si>
  <si>
    <t>Nikola Bujšić</t>
  </si>
  <si>
    <t>Filip Luković</t>
  </si>
  <si>
    <t>Dunja Radojević</t>
  </si>
  <si>
    <t>Ana Kaludjerović</t>
  </si>
  <si>
    <t>Tine Rupnik</t>
  </si>
  <si>
    <t>Zala Rupnik</t>
  </si>
  <si>
    <t>Gašper Hribernik</t>
  </si>
  <si>
    <t>Petar Knežević</t>
  </si>
  <si>
    <t>Andrija Radojević</t>
  </si>
  <si>
    <t>Andjela Kilibarda</t>
  </si>
  <si>
    <t>Dunja Kovačević</t>
  </si>
  <si>
    <t>OBLACKI</t>
  </si>
  <si>
    <t>P7</t>
  </si>
  <si>
    <t>PINGO</t>
  </si>
  <si>
    <t>RUPICAPRA</t>
  </si>
  <si>
    <t>SPOT</t>
  </si>
  <si>
    <t>TAZAMUDNIKI</t>
  </si>
  <si>
    <t>Tim Lipnik</t>
  </si>
  <si>
    <t>Blaz Cerenak</t>
  </si>
  <si>
    <t>Eva Krusnik</t>
  </si>
  <si>
    <t>Zoja Solman</t>
  </si>
  <si>
    <t>Zala Burnik</t>
  </si>
  <si>
    <t>Franci Suhadolnik</t>
  </si>
  <si>
    <t>Gasper Suhadolnik</t>
  </si>
  <si>
    <t>Jernej Suhadolnik</t>
  </si>
  <si>
    <t>Gasper Mali</t>
  </si>
  <si>
    <t>Klara Levec</t>
  </si>
  <si>
    <t>Matej Trobec</t>
  </si>
  <si>
    <t>Tomaz Skok</t>
  </si>
  <si>
    <t>Matjaz Kavcic</t>
  </si>
  <si>
    <t>Lenart Frankovic</t>
  </si>
  <si>
    <t>Ema Hojan</t>
  </si>
  <si>
    <t>Lara Ostervuh</t>
  </si>
  <si>
    <t>Urska Grudnik</t>
  </si>
  <si>
    <t>Aljaz Kolar</t>
  </si>
  <si>
    <t>Jure Marko</t>
  </si>
  <si>
    <t>Lara Borštner</t>
  </si>
  <si>
    <t>Žan Dolar</t>
  </si>
  <si>
    <t>Luka Kolar</t>
  </si>
  <si>
    <t>Rok Skerbis</t>
  </si>
  <si>
    <t>Nejc Belec</t>
  </si>
  <si>
    <t>Jasa Gricnik</t>
  </si>
  <si>
    <t>Jernej Rupnik</t>
  </si>
  <si>
    <t>Urska Splajt</t>
  </si>
  <si>
    <t>NORTH MACEDONIA</t>
  </si>
  <si>
    <t>SENIORS 1</t>
  </si>
  <si>
    <t>SENIORS 2</t>
  </si>
  <si>
    <t>Jane Draginov</t>
  </si>
  <si>
    <t>Nikola Manzakliev</t>
  </si>
  <si>
    <t>Mihael Nikov</t>
  </si>
  <si>
    <t>Blaze Velkov</t>
  </si>
  <si>
    <t>Marija Serafimovska</t>
  </si>
  <si>
    <t>Snezana Georgioska</t>
  </si>
  <si>
    <t>Jasmina Stojanovska</t>
  </si>
  <si>
    <t>Hristina Serafimovska</t>
  </si>
  <si>
    <t>Nikola Chamurovski</t>
  </si>
  <si>
    <t>Edin Badnjevic</t>
  </si>
  <si>
    <t>Slavica Keleman</t>
  </si>
  <si>
    <t>Goran Keleman</t>
  </si>
  <si>
    <t>Marko Blecic</t>
  </si>
  <si>
    <t>Vasilije Vujovic</t>
  </si>
  <si>
    <t>Tamara Vujovic</t>
  </si>
  <si>
    <t>Sasa Nikolic</t>
  </si>
  <si>
    <t>Dejan Rankovic</t>
  </si>
  <si>
    <t>Biljana Arandjelovic</t>
  </si>
  <si>
    <t>Jelena Stankovic</t>
  </si>
  <si>
    <t>Natasa Vasojevic</t>
  </si>
  <si>
    <t>Milovan Milic</t>
  </si>
  <si>
    <t>Bratislav Milenkovic</t>
  </si>
  <si>
    <t>Nenad Zivkovic</t>
  </si>
  <si>
    <t>Milica Nikolic</t>
  </si>
  <si>
    <t>Andrej Petrovic</t>
  </si>
  <si>
    <t>Dragan Pavlovic</t>
  </si>
  <si>
    <t>Nebojsa Milovanovic</t>
  </si>
  <si>
    <t>Dusan Jovanovic</t>
  </si>
  <si>
    <t>Marina Stankic</t>
  </si>
  <si>
    <t>Angelina Stefanovic</t>
  </si>
  <si>
    <t>Sasa Milosevic</t>
  </si>
  <si>
    <t>Branka Bradasevic</t>
  </si>
  <si>
    <t>Dragutin Jeremic</t>
  </si>
  <si>
    <t>Sasa Dulovic</t>
  </si>
  <si>
    <t>P1825</t>
  </si>
  <si>
    <t>LGP</t>
  </si>
  <si>
    <t>CLIMBERJI</t>
  </si>
  <si>
    <t>Matej Kortnik</t>
  </si>
  <si>
    <t>Bojan Rotovnik</t>
  </si>
  <si>
    <t>Mitja Tajnik</t>
  </si>
  <si>
    <t>Igor Kucis</t>
  </si>
  <si>
    <t>Andreja K. Jalen</t>
  </si>
  <si>
    <t>VETERANS 2</t>
  </si>
  <si>
    <t>Djordjije Vujicic</t>
  </si>
  <si>
    <t>Dusan Vujic</t>
  </si>
  <si>
    <t>Dragutin Vujovic</t>
  </si>
  <si>
    <t>Dani Belec</t>
  </si>
  <si>
    <t>Saso Skerbis</t>
  </si>
  <si>
    <t>Lovro Rap</t>
  </si>
  <si>
    <t>Bozo Flis</t>
  </si>
  <si>
    <t>Robi Belec</t>
  </si>
  <si>
    <t>Ljupco Karajanovski</t>
  </si>
  <si>
    <t>Dusko Boskovski</t>
  </si>
  <si>
    <t>Koljo Ristov</t>
  </si>
  <si>
    <t>Joze Karlovski</t>
  </si>
  <si>
    <t>Verica Todorovska</t>
  </si>
  <si>
    <t>VETERANS 1</t>
  </si>
  <si>
    <t>Vase Serafimovski</t>
  </si>
  <si>
    <t>Jasmina Uzunova</t>
  </si>
  <si>
    <t>Gjorgi Kostov</t>
  </si>
  <si>
    <t>Atanas Dimkov</t>
  </si>
  <si>
    <t>Samo Frankovic</t>
  </si>
  <si>
    <t>Franc Oblak</t>
  </si>
  <si>
    <t>Miran Grabner</t>
  </si>
  <si>
    <t>Vuk Sestovic</t>
  </si>
  <si>
    <t>Olivera Bozanovic</t>
  </si>
  <si>
    <t>Jelena Milutin</t>
  </si>
  <si>
    <t>METULJCKI</t>
  </si>
  <si>
    <t>Franc Karol Naraks</t>
  </si>
  <si>
    <t>Natasa N. Koprivc</t>
  </si>
  <si>
    <t>Damir Konestra</t>
  </si>
  <si>
    <t>Sanja Srok</t>
  </si>
  <si>
    <t>Vera Krstulovic</t>
  </si>
  <si>
    <t>Milan P./Dani P.</t>
  </si>
  <si>
    <t>Saso M./Srecko M.</t>
  </si>
  <si>
    <t>GENERAL PLACEMENT</t>
  </si>
  <si>
    <t>Points</t>
  </si>
  <si>
    <t>Srbija 1</t>
  </si>
  <si>
    <t>Srbija 3</t>
  </si>
  <si>
    <t>Srbija 2</t>
  </si>
  <si>
    <t>Croatia</t>
  </si>
  <si>
    <t>Montenegro</t>
  </si>
  <si>
    <t>Tazamudniki</t>
  </si>
  <si>
    <t>Pingo</t>
  </si>
  <si>
    <t>NORTH     MACEDONIA</t>
  </si>
  <si>
    <t>Seniors 1</t>
  </si>
  <si>
    <t>Seniors 2</t>
  </si>
  <si>
    <t>Climberji</t>
  </si>
  <si>
    <t>Veterans 2</t>
  </si>
  <si>
    <t>Veterans 1</t>
  </si>
  <si>
    <t>TOTAL POINTS BY COUNTRY</t>
  </si>
  <si>
    <t>COMPETITION WINNERS BY COUNTRY</t>
  </si>
  <si>
    <t>ZLATIBOR -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</si>
</sst>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22"/>
      <color theme="8" tint="-0.499984740745262"/>
      <name val="Calibri"/>
      <family val="2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8"/>
      <color theme="8" tint="-0.249977111117893"/>
      <name val="Calibri"/>
      <family val="2"/>
      <scheme val="minor"/>
    </font>
    <font>
      <sz val="24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3" borderId="0" xfId="0" applyFont="1" applyFill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0" fillId="0" borderId="3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5" fillId="0" borderId="3" xfId="0" applyFont="1" applyBorder="1" applyProtection="1"/>
    <xf numFmtId="0" fontId="0" fillId="7" borderId="3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center"/>
    </xf>
    <xf numFmtId="1" fontId="8" fillId="0" borderId="5" xfId="0" applyNumberFormat="1" applyFont="1" applyBorder="1" applyAlignment="1" applyProtection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10" fillId="0" borderId="0" xfId="0" applyFont="1" applyAlignment="1" applyProtection="1"/>
    <xf numFmtId="0" fontId="4" fillId="5" borderId="0" xfId="0" applyFont="1" applyFill="1" applyAlignment="1" applyProtection="1">
      <alignment horizontal="center" vertical="center"/>
    </xf>
    <xf numFmtId="0" fontId="0" fillId="0" borderId="0" xfId="0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0" xfId="0" applyAlignment="1"/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/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0" fillId="5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/>
    <xf numFmtId="0" fontId="5" fillId="23" borderId="3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17" borderId="34" xfId="0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13" fillId="22" borderId="28" xfId="0" applyFont="1" applyFill="1" applyBorder="1" applyAlignment="1">
      <alignment horizontal="center" vertical="center" wrapText="1"/>
    </xf>
    <xf numFmtId="0" fontId="13" fillId="22" borderId="35" xfId="0" applyFont="1" applyFill="1" applyBorder="1" applyAlignment="1">
      <alignment horizontal="center" vertical="center" wrapText="1"/>
    </xf>
    <xf numFmtId="0" fontId="13" fillId="22" borderId="24" xfId="0" applyFont="1" applyFill="1" applyBorder="1" applyAlignment="1">
      <alignment horizontal="center" vertical="center" wrapText="1"/>
    </xf>
    <xf numFmtId="0" fontId="13" fillId="22" borderId="25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13" fillId="20" borderId="24" xfId="0" applyFont="1" applyFill="1" applyBorder="1" applyAlignment="1">
      <alignment horizontal="center" vertical="center" wrapText="1"/>
    </xf>
    <xf numFmtId="0" fontId="13" fillId="20" borderId="25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14" fillId="23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22</xdr:row>
      <xdr:rowOff>53340</xdr:rowOff>
    </xdr:from>
    <xdr:to>
      <xdr:col>6</xdr:col>
      <xdr:colOff>594360</xdr:colOff>
      <xdr:row>27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4777740"/>
          <a:ext cx="1318260" cy="131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102" zoomScaleNormal="102" workbookViewId="0">
      <selection activeCell="L22" sqref="L22"/>
    </sheetView>
  </sheetViews>
  <sheetFormatPr defaultRowHeight="14.4" x14ac:dyDescent="0.3"/>
  <cols>
    <col min="1" max="1" width="9.44140625" style="1" bestFit="1" customWidth="1"/>
    <col min="2" max="2" width="8.88671875" style="1"/>
    <col min="3" max="3" width="14" style="1" customWidth="1"/>
    <col min="4" max="4" width="15" style="1" customWidth="1"/>
    <col min="5" max="5" width="17" style="1" customWidth="1"/>
    <col min="6" max="14" width="8.88671875" style="1"/>
    <col min="15" max="15" width="13.44140625" style="1" customWidth="1"/>
    <col min="16" max="16" width="8.88671875" style="1"/>
    <col min="17" max="17" width="9.109375" style="1" customWidth="1"/>
    <col min="18" max="18" width="11.5546875" style="1" customWidth="1"/>
    <col min="19" max="19" width="10.88671875" style="1" customWidth="1"/>
    <col min="20" max="20" width="10.88671875" style="1" bestFit="1" customWidth="1"/>
    <col min="21" max="25" width="7.44140625" style="1" customWidth="1"/>
    <col min="26" max="26" width="10.88671875" style="1" customWidth="1"/>
    <col min="27" max="16384" width="8.88671875" style="1"/>
  </cols>
  <sheetData>
    <row r="1" spans="1:12" ht="21" x14ac:dyDescent="0.4">
      <c r="A1" s="29" t="s">
        <v>24</v>
      </c>
      <c r="B1" s="30"/>
      <c r="C1" s="30"/>
      <c r="D1" s="30"/>
      <c r="E1" s="30"/>
      <c r="F1" s="30"/>
      <c r="G1" s="30"/>
    </row>
    <row r="2" spans="1:12" ht="28.8" customHeight="1" x14ac:dyDescent="0.3">
      <c r="A2" s="33" t="s">
        <v>29</v>
      </c>
      <c r="B2" s="34"/>
      <c r="C2" s="34"/>
      <c r="D2" s="34"/>
      <c r="E2" s="34"/>
      <c r="F2" s="34"/>
      <c r="G2" s="34"/>
    </row>
    <row r="3" spans="1:12" ht="23.4" x14ac:dyDescent="0.3">
      <c r="A3" s="2" t="s">
        <v>25</v>
      </c>
      <c r="B3" s="25" t="s">
        <v>27</v>
      </c>
      <c r="C3" s="26"/>
      <c r="D3" s="3" t="s">
        <v>26</v>
      </c>
      <c r="E3" s="27" t="s">
        <v>28</v>
      </c>
      <c r="F3" s="28"/>
      <c r="G3" s="28"/>
    </row>
    <row r="4" spans="1:12" x14ac:dyDescent="0.3">
      <c r="A4" s="4"/>
      <c r="B4" s="4"/>
      <c r="C4" s="4"/>
      <c r="D4" s="4"/>
      <c r="E4" s="4"/>
      <c r="F4" s="4"/>
      <c r="G4" s="4"/>
    </row>
    <row r="5" spans="1:12" ht="43.8" customHeight="1" x14ac:dyDescent="0.3">
      <c r="A5" s="31" t="s">
        <v>0</v>
      </c>
      <c r="B5" s="31"/>
      <c r="C5" s="31"/>
      <c r="D5" s="31"/>
      <c r="E5" s="32"/>
      <c r="F5" s="32"/>
      <c r="G5" s="32"/>
    </row>
    <row r="7" spans="1:12" ht="15.75" customHeight="1" x14ac:dyDescent="0.3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3" t="s">
        <v>30</v>
      </c>
      <c r="G7" s="13" t="s">
        <v>31</v>
      </c>
    </row>
    <row r="8" spans="1:12" ht="27.75" customHeight="1" x14ac:dyDescent="0.3">
      <c r="A8" s="18"/>
      <c r="B8" s="18"/>
      <c r="C8" s="18"/>
      <c r="D8" s="18"/>
      <c r="E8" s="18"/>
      <c r="F8" s="14"/>
      <c r="G8" s="14"/>
    </row>
    <row r="9" spans="1:12" ht="15" customHeight="1" x14ac:dyDescent="0.3">
      <c r="A9" s="19">
        <v>1</v>
      </c>
      <c r="B9" s="20">
        <f>F9+G9</f>
        <v>750</v>
      </c>
      <c r="C9" s="21" t="s">
        <v>6</v>
      </c>
      <c r="D9" s="21" t="s">
        <v>7</v>
      </c>
      <c r="E9" s="5" t="s">
        <v>8</v>
      </c>
      <c r="F9" s="15">
        <v>330</v>
      </c>
      <c r="G9" s="22">
        <v>420</v>
      </c>
    </row>
    <row r="10" spans="1:12" ht="15" customHeight="1" x14ac:dyDescent="0.3">
      <c r="A10" s="19"/>
      <c r="B10" s="20"/>
      <c r="C10" s="21"/>
      <c r="D10" s="21"/>
      <c r="E10" s="5" t="s">
        <v>9</v>
      </c>
      <c r="F10" s="16"/>
      <c r="G10" s="23"/>
    </row>
    <row r="11" spans="1:12" ht="15" customHeight="1" x14ac:dyDescent="0.3">
      <c r="A11" s="19"/>
      <c r="B11" s="20"/>
      <c r="C11" s="21"/>
      <c r="D11" s="21"/>
      <c r="E11" s="5" t="s">
        <v>10</v>
      </c>
      <c r="F11" s="16"/>
      <c r="G11" s="23"/>
    </row>
    <row r="12" spans="1:12" ht="15" customHeight="1" x14ac:dyDescent="0.3">
      <c r="A12" s="19"/>
      <c r="B12" s="20"/>
      <c r="C12" s="21"/>
      <c r="D12" s="21"/>
      <c r="E12" s="5" t="s">
        <v>11</v>
      </c>
      <c r="F12" s="16"/>
      <c r="G12" s="23"/>
    </row>
    <row r="13" spans="1:12" ht="15" customHeight="1" x14ac:dyDescent="0.3">
      <c r="A13" s="19"/>
      <c r="B13" s="20"/>
      <c r="C13" s="21"/>
      <c r="D13" s="21"/>
      <c r="E13" s="5" t="s">
        <v>12</v>
      </c>
      <c r="F13" s="17"/>
      <c r="G13" s="24"/>
    </row>
    <row r="14" spans="1:12" ht="15.75" customHeight="1" x14ac:dyDescent="0.3">
      <c r="A14" s="35">
        <v>2</v>
      </c>
      <c r="B14" s="20">
        <f t="shared" ref="B14" si="0">F14+G14</f>
        <v>740</v>
      </c>
      <c r="C14" s="38" t="s">
        <v>6</v>
      </c>
      <c r="D14" s="38" t="s">
        <v>18</v>
      </c>
      <c r="E14" s="5" t="s">
        <v>19</v>
      </c>
      <c r="F14" s="15">
        <v>365</v>
      </c>
      <c r="G14" s="22">
        <v>375</v>
      </c>
      <c r="I14" s="6"/>
      <c r="J14" s="11" t="s">
        <v>39</v>
      </c>
      <c r="K14" s="11"/>
      <c r="L14" s="12" t="s">
        <v>42</v>
      </c>
    </row>
    <row r="15" spans="1:12" ht="15.75" customHeight="1" x14ac:dyDescent="0.3">
      <c r="A15" s="36"/>
      <c r="B15" s="20"/>
      <c r="C15" s="39"/>
      <c r="D15" s="39"/>
      <c r="E15" s="5" t="s">
        <v>20</v>
      </c>
      <c r="F15" s="16"/>
      <c r="G15" s="23"/>
      <c r="I15" s="7"/>
      <c r="J15" s="10" t="s">
        <v>40</v>
      </c>
      <c r="K15" s="9" t="s">
        <v>41</v>
      </c>
      <c r="L15" s="12"/>
    </row>
    <row r="16" spans="1:12" ht="15.75" customHeight="1" x14ac:dyDescent="0.3">
      <c r="A16" s="36"/>
      <c r="B16" s="20"/>
      <c r="C16" s="39"/>
      <c r="D16" s="39"/>
      <c r="E16" s="5" t="s">
        <v>21</v>
      </c>
      <c r="F16" s="16"/>
      <c r="G16" s="23"/>
      <c r="I16" s="5" t="s">
        <v>18</v>
      </c>
      <c r="J16" s="5">
        <v>31</v>
      </c>
      <c r="K16" s="5">
        <v>57</v>
      </c>
      <c r="L16" s="8">
        <f>J16+K16</f>
        <v>88</v>
      </c>
    </row>
    <row r="17" spans="1:12" ht="15.75" customHeight="1" x14ac:dyDescent="0.3">
      <c r="A17" s="36"/>
      <c r="B17" s="20"/>
      <c r="C17" s="39"/>
      <c r="D17" s="39"/>
      <c r="E17" s="5" t="s">
        <v>22</v>
      </c>
      <c r="F17" s="16"/>
      <c r="G17" s="23"/>
      <c r="I17" s="5" t="s">
        <v>13</v>
      </c>
      <c r="J17" s="5">
        <v>33</v>
      </c>
      <c r="K17" s="5">
        <v>56</v>
      </c>
      <c r="L17" s="8">
        <f>J17+K17</f>
        <v>89</v>
      </c>
    </row>
    <row r="18" spans="1:12" ht="15.75" customHeight="1" x14ac:dyDescent="0.3">
      <c r="A18" s="37"/>
      <c r="B18" s="20"/>
      <c r="C18" s="40"/>
      <c r="D18" s="40"/>
      <c r="E18" s="5" t="s">
        <v>23</v>
      </c>
      <c r="F18" s="17"/>
      <c r="G18" s="24"/>
    </row>
    <row r="19" spans="1:12" ht="15.75" customHeight="1" x14ac:dyDescent="0.3">
      <c r="A19" s="19">
        <v>3</v>
      </c>
      <c r="B19" s="20">
        <f t="shared" ref="B19" si="1">F19+G19</f>
        <v>740</v>
      </c>
      <c r="C19" s="21" t="s">
        <v>6</v>
      </c>
      <c r="D19" s="21" t="s">
        <v>13</v>
      </c>
      <c r="E19" s="5" t="s">
        <v>14</v>
      </c>
      <c r="F19" s="15">
        <v>345</v>
      </c>
      <c r="G19" s="22">
        <v>395</v>
      </c>
    </row>
    <row r="20" spans="1:12" ht="15.75" customHeight="1" x14ac:dyDescent="0.3">
      <c r="A20" s="19"/>
      <c r="B20" s="20"/>
      <c r="C20" s="21"/>
      <c r="D20" s="21"/>
      <c r="E20" s="5" t="s">
        <v>15</v>
      </c>
      <c r="F20" s="16"/>
      <c r="G20" s="23"/>
    </row>
    <row r="21" spans="1:12" ht="15.75" customHeight="1" x14ac:dyDescent="0.3">
      <c r="A21" s="19"/>
      <c r="B21" s="20"/>
      <c r="C21" s="21"/>
      <c r="D21" s="21"/>
      <c r="E21" s="5" t="s">
        <v>16</v>
      </c>
      <c r="F21" s="16"/>
      <c r="G21" s="23"/>
    </row>
    <row r="22" spans="1:12" ht="15.75" customHeight="1" x14ac:dyDescent="0.3">
      <c r="A22" s="19"/>
      <c r="B22" s="20"/>
      <c r="C22" s="21"/>
      <c r="D22" s="21"/>
      <c r="E22" s="5" t="s">
        <v>17</v>
      </c>
      <c r="F22" s="16"/>
      <c r="G22" s="23"/>
    </row>
    <row r="23" spans="1:12" ht="15.75" customHeight="1" x14ac:dyDescent="0.3">
      <c r="A23" s="19"/>
      <c r="B23" s="20"/>
      <c r="C23" s="21"/>
      <c r="D23" s="21"/>
      <c r="E23" s="5"/>
      <c r="F23" s="17"/>
      <c r="G23" s="24"/>
    </row>
    <row r="24" spans="1:12" ht="15.75" customHeight="1" x14ac:dyDescent="0.3">
      <c r="A24" s="19">
        <v>4</v>
      </c>
      <c r="B24" s="20">
        <f t="shared" ref="B24" si="2">F24+G24</f>
        <v>143</v>
      </c>
      <c r="C24" s="21" t="s">
        <v>32</v>
      </c>
      <c r="D24" s="21" t="s">
        <v>32</v>
      </c>
      <c r="E24" s="5" t="s">
        <v>33</v>
      </c>
      <c r="F24" s="15">
        <v>55</v>
      </c>
      <c r="G24" s="22">
        <v>88</v>
      </c>
    </row>
    <row r="25" spans="1:12" ht="15.75" customHeight="1" x14ac:dyDescent="0.3">
      <c r="A25" s="19"/>
      <c r="B25" s="20"/>
      <c r="C25" s="21"/>
      <c r="D25" s="21"/>
      <c r="E25" s="5" t="s">
        <v>34</v>
      </c>
      <c r="F25" s="16"/>
      <c r="G25" s="23"/>
    </row>
    <row r="26" spans="1:12" ht="15.75" customHeight="1" x14ac:dyDescent="0.3">
      <c r="A26" s="19"/>
      <c r="B26" s="20"/>
      <c r="C26" s="21"/>
      <c r="D26" s="21"/>
      <c r="E26" s="5" t="s">
        <v>35</v>
      </c>
      <c r="F26" s="16"/>
      <c r="G26" s="23"/>
    </row>
    <row r="27" spans="1:12" ht="15.75" customHeight="1" x14ac:dyDescent="0.3">
      <c r="A27" s="19"/>
      <c r="B27" s="20"/>
      <c r="C27" s="21"/>
      <c r="D27" s="21"/>
      <c r="E27" s="5"/>
      <c r="F27" s="16"/>
      <c r="G27" s="23"/>
    </row>
    <row r="28" spans="1:12" ht="15.75" customHeight="1" x14ac:dyDescent="0.3">
      <c r="A28" s="19"/>
      <c r="B28" s="20"/>
      <c r="C28" s="21"/>
      <c r="D28" s="21"/>
      <c r="E28" s="5"/>
      <c r="F28" s="17"/>
      <c r="G28" s="24"/>
    </row>
    <row r="29" spans="1:12" ht="15.75" customHeight="1" x14ac:dyDescent="0.3"/>
    <row r="30" spans="1:12" ht="15.75" customHeight="1" x14ac:dyDescent="0.3"/>
    <row r="31" spans="1:12" ht="15.75" customHeight="1" x14ac:dyDescent="0.3"/>
    <row r="32" spans="1:1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.7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.7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.75" customHeight="1" x14ac:dyDescent="0.3"/>
  </sheetData>
  <sheetProtection algorithmName="SHA-512" hashValue="4YSqcMvGtaXSRd4etWGxysewRHIRlIMu4FjJUwRd6K79ZEihhoh0UMc6KW72IsOoOWiIUkmRQd35xdQ2AGf5nQ==" saltValue="jSelelwB88nJzwlK75p72w==" spinCount="100000" sheet="1" objects="1" scenarios="1"/>
  <mergeCells count="38">
    <mergeCell ref="G24:G28"/>
    <mergeCell ref="A24:A28"/>
    <mergeCell ref="B24:B28"/>
    <mergeCell ref="C24:C28"/>
    <mergeCell ref="D24:D28"/>
    <mergeCell ref="F24:F28"/>
    <mergeCell ref="A19:A23"/>
    <mergeCell ref="B19:B23"/>
    <mergeCell ref="C19:C23"/>
    <mergeCell ref="D19:D23"/>
    <mergeCell ref="G19:G23"/>
    <mergeCell ref="F19:F23"/>
    <mergeCell ref="A14:A18"/>
    <mergeCell ref="B14:B18"/>
    <mergeCell ref="C14:C18"/>
    <mergeCell ref="D14:D18"/>
    <mergeCell ref="G14:G18"/>
    <mergeCell ref="B3:C3"/>
    <mergeCell ref="E3:G3"/>
    <mergeCell ref="A1:G1"/>
    <mergeCell ref="A5:G5"/>
    <mergeCell ref="A2:G2"/>
    <mergeCell ref="A9:A13"/>
    <mergeCell ref="B9:B13"/>
    <mergeCell ref="C9:C13"/>
    <mergeCell ref="D9:D13"/>
    <mergeCell ref="G9:G13"/>
    <mergeCell ref="A7:A8"/>
    <mergeCell ref="B7:B8"/>
    <mergeCell ref="C7:C8"/>
    <mergeCell ref="D7:D8"/>
    <mergeCell ref="E7:E8"/>
    <mergeCell ref="J14:K14"/>
    <mergeCell ref="L14:L15"/>
    <mergeCell ref="F7:F8"/>
    <mergeCell ref="G7:G8"/>
    <mergeCell ref="F9:F13"/>
    <mergeCell ref="F14:F1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G1"/>
    </sheetView>
  </sheetViews>
  <sheetFormatPr defaultRowHeight="14.4" x14ac:dyDescent="0.3"/>
  <cols>
    <col min="1" max="1" width="9.44140625" style="1" bestFit="1" customWidth="1"/>
    <col min="2" max="2" width="8.88671875" style="1"/>
    <col min="3" max="3" width="14" style="1" customWidth="1"/>
    <col min="4" max="4" width="15" style="1" customWidth="1"/>
    <col min="5" max="5" width="17" style="1" customWidth="1"/>
    <col min="6" max="14" width="8.88671875" style="1"/>
    <col min="15" max="15" width="13.44140625" style="1" customWidth="1"/>
    <col min="16" max="16" width="8.88671875" style="1"/>
    <col min="17" max="17" width="9.109375" style="1" customWidth="1"/>
    <col min="18" max="18" width="11.5546875" style="1" customWidth="1"/>
    <col min="19" max="19" width="10.88671875" style="1" customWidth="1"/>
    <col min="20" max="20" width="10.88671875" style="1" bestFit="1" customWidth="1"/>
    <col min="21" max="25" width="7.44140625" style="1" customWidth="1"/>
    <col min="26" max="26" width="10.88671875" style="1" customWidth="1"/>
    <col min="27" max="16384" width="8.88671875" style="1"/>
  </cols>
  <sheetData>
    <row r="1" spans="1:7" ht="21" x14ac:dyDescent="0.4">
      <c r="A1" s="29" t="s">
        <v>24</v>
      </c>
      <c r="B1" s="30"/>
      <c r="C1" s="30"/>
      <c r="D1" s="30"/>
      <c r="E1" s="30"/>
      <c r="F1" s="30"/>
      <c r="G1" s="30"/>
    </row>
    <row r="2" spans="1:7" ht="28.8" customHeight="1" x14ac:dyDescent="0.3">
      <c r="A2" s="33" t="s">
        <v>29</v>
      </c>
      <c r="B2" s="34"/>
      <c r="C2" s="34"/>
      <c r="D2" s="34"/>
      <c r="E2" s="34"/>
      <c r="F2" s="34"/>
      <c r="G2" s="34"/>
    </row>
    <row r="3" spans="1:7" ht="23.4" x14ac:dyDescent="0.3">
      <c r="A3" s="2" t="s">
        <v>25</v>
      </c>
      <c r="B3" s="25" t="s">
        <v>27</v>
      </c>
      <c r="C3" s="26"/>
      <c r="D3" s="3" t="s">
        <v>26</v>
      </c>
      <c r="E3" s="27" t="s">
        <v>28</v>
      </c>
      <c r="F3" s="28"/>
      <c r="G3" s="28"/>
    </row>
    <row r="4" spans="1:7" x14ac:dyDescent="0.3">
      <c r="A4" s="4"/>
      <c r="B4" s="4"/>
      <c r="C4" s="4"/>
      <c r="D4" s="4"/>
      <c r="E4" s="4"/>
      <c r="F4" s="4"/>
      <c r="G4" s="4"/>
    </row>
    <row r="5" spans="1:7" ht="43.8" customHeight="1" x14ac:dyDescent="0.3">
      <c r="A5" s="31" t="s">
        <v>36</v>
      </c>
      <c r="B5" s="31"/>
      <c r="C5" s="31"/>
      <c r="D5" s="31"/>
      <c r="E5" s="32"/>
      <c r="F5" s="32"/>
      <c r="G5" s="32"/>
    </row>
    <row r="7" spans="1:7" ht="15.75" customHeight="1" x14ac:dyDescent="0.3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3" t="s">
        <v>30</v>
      </c>
      <c r="G7" s="13" t="s">
        <v>31</v>
      </c>
    </row>
    <row r="8" spans="1:7" ht="27.75" customHeight="1" x14ac:dyDescent="0.3">
      <c r="A8" s="18"/>
      <c r="B8" s="18"/>
      <c r="C8" s="18"/>
      <c r="D8" s="18"/>
      <c r="E8" s="18"/>
      <c r="F8" s="14"/>
      <c r="G8" s="14"/>
    </row>
    <row r="9" spans="1:7" ht="15" customHeight="1" x14ac:dyDescent="0.3">
      <c r="A9" s="19">
        <v>1</v>
      </c>
      <c r="B9" s="20">
        <f>F9+G9</f>
        <v>1150</v>
      </c>
      <c r="C9" s="21" t="s">
        <v>6</v>
      </c>
      <c r="D9" s="21" t="s">
        <v>13</v>
      </c>
      <c r="E9" s="5" t="s">
        <v>46</v>
      </c>
      <c r="F9" s="15">
        <v>440</v>
      </c>
      <c r="G9" s="22">
        <v>710</v>
      </c>
    </row>
    <row r="10" spans="1:7" ht="15" customHeight="1" x14ac:dyDescent="0.3">
      <c r="A10" s="19"/>
      <c r="B10" s="20"/>
      <c r="C10" s="21"/>
      <c r="D10" s="21"/>
      <c r="E10" s="5" t="s">
        <v>47</v>
      </c>
      <c r="F10" s="16"/>
      <c r="G10" s="23"/>
    </row>
    <row r="11" spans="1:7" ht="15" customHeight="1" x14ac:dyDescent="0.3">
      <c r="A11" s="19"/>
      <c r="B11" s="20"/>
      <c r="C11" s="21"/>
      <c r="D11" s="21"/>
      <c r="E11" s="5" t="s">
        <v>48</v>
      </c>
      <c r="F11" s="16"/>
      <c r="G11" s="23"/>
    </row>
    <row r="12" spans="1:7" ht="15" customHeight="1" x14ac:dyDescent="0.3">
      <c r="A12" s="19"/>
      <c r="B12" s="20"/>
      <c r="C12" s="21"/>
      <c r="D12" s="21"/>
      <c r="E12" s="5" t="s">
        <v>49</v>
      </c>
      <c r="F12" s="16"/>
      <c r="G12" s="23"/>
    </row>
    <row r="13" spans="1:7" ht="15" customHeight="1" x14ac:dyDescent="0.3">
      <c r="A13" s="19"/>
      <c r="B13" s="20"/>
      <c r="C13" s="21"/>
      <c r="D13" s="21"/>
      <c r="E13" s="5" t="s">
        <v>50</v>
      </c>
      <c r="F13" s="17"/>
      <c r="G13" s="24"/>
    </row>
    <row r="14" spans="1:7" ht="15.75" customHeight="1" x14ac:dyDescent="0.3">
      <c r="A14" s="35">
        <v>2</v>
      </c>
      <c r="B14" s="20">
        <f t="shared" ref="B14" si="0">F14+G14</f>
        <v>1125</v>
      </c>
      <c r="C14" s="38" t="s">
        <v>6</v>
      </c>
      <c r="D14" s="38" t="s">
        <v>7</v>
      </c>
      <c r="E14" s="5" t="s">
        <v>51</v>
      </c>
      <c r="F14" s="15">
        <v>470</v>
      </c>
      <c r="G14" s="22">
        <v>655</v>
      </c>
    </row>
    <row r="15" spans="1:7" ht="15.75" customHeight="1" x14ac:dyDescent="0.3">
      <c r="A15" s="36"/>
      <c r="B15" s="20"/>
      <c r="C15" s="39"/>
      <c r="D15" s="39"/>
      <c r="E15" s="5" t="s">
        <v>52</v>
      </c>
      <c r="F15" s="16"/>
      <c r="G15" s="23"/>
    </row>
    <row r="16" spans="1:7" ht="15.75" customHeight="1" x14ac:dyDescent="0.3">
      <c r="A16" s="36"/>
      <c r="B16" s="20"/>
      <c r="C16" s="39"/>
      <c r="D16" s="39"/>
      <c r="E16" s="5" t="s">
        <v>53</v>
      </c>
      <c r="F16" s="16"/>
      <c r="G16" s="23"/>
    </row>
    <row r="17" spans="1:7" ht="15.75" customHeight="1" x14ac:dyDescent="0.3">
      <c r="A17" s="36"/>
      <c r="B17" s="20"/>
      <c r="C17" s="39"/>
      <c r="D17" s="39"/>
      <c r="E17" s="5" t="s">
        <v>54</v>
      </c>
      <c r="F17" s="16"/>
      <c r="G17" s="23"/>
    </row>
    <row r="18" spans="1:7" ht="15.75" customHeight="1" x14ac:dyDescent="0.3">
      <c r="A18" s="37"/>
      <c r="B18" s="20"/>
      <c r="C18" s="40"/>
      <c r="D18" s="40"/>
      <c r="E18" s="5" t="s">
        <v>55</v>
      </c>
      <c r="F18" s="17"/>
      <c r="G18" s="24"/>
    </row>
    <row r="19" spans="1:7" ht="15.75" customHeight="1" x14ac:dyDescent="0.3">
      <c r="A19" s="19">
        <v>3</v>
      </c>
      <c r="B19" s="20">
        <f t="shared" ref="B19" si="1">F19+G19</f>
        <v>1000</v>
      </c>
      <c r="C19" s="21" t="s">
        <v>43</v>
      </c>
      <c r="D19" s="21" t="s">
        <v>45</v>
      </c>
      <c r="E19" s="5" t="s">
        <v>56</v>
      </c>
      <c r="F19" s="15">
        <v>435</v>
      </c>
      <c r="G19" s="22">
        <v>565</v>
      </c>
    </row>
    <row r="20" spans="1:7" ht="15.75" customHeight="1" x14ac:dyDescent="0.3">
      <c r="A20" s="19"/>
      <c r="B20" s="20"/>
      <c r="C20" s="21"/>
      <c r="D20" s="21"/>
      <c r="E20" s="5" t="s">
        <v>57</v>
      </c>
      <c r="F20" s="16"/>
      <c r="G20" s="23"/>
    </row>
    <row r="21" spans="1:7" ht="15.75" customHeight="1" x14ac:dyDescent="0.3">
      <c r="A21" s="19"/>
      <c r="B21" s="20"/>
      <c r="C21" s="21"/>
      <c r="D21" s="21"/>
      <c r="E21" s="5" t="s">
        <v>58</v>
      </c>
      <c r="F21" s="16"/>
      <c r="G21" s="23"/>
    </row>
    <row r="22" spans="1:7" ht="15.75" customHeight="1" x14ac:dyDescent="0.3">
      <c r="A22" s="19"/>
      <c r="B22" s="20"/>
      <c r="C22" s="21"/>
      <c r="D22" s="21"/>
      <c r="E22" s="5"/>
      <c r="F22" s="16"/>
      <c r="G22" s="23"/>
    </row>
    <row r="23" spans="1:7" ht="15.75" customHeight="1" x14ac:dyDescent="0.3">
      <c r="A23" s="19"/>
      <c r="B23" s="20"/>
      <c r="C23" s="21"/>
      <c r="D23" s="21"/>
      <c r="E23" s="5"/>
      <c r="F23" s="17"/>
      <c r="G23" s="24"/>
    </row>
    <row r="24" spans="1:7" ht="15.75" customHeight="1" x14ac:dyDescent="0.3">
      <c r="A24" s="19">
        <v>4</v>
      </c>
      <c r="B24" s="20">
        <f t="shared" ref="B24" si="2">F24+G24</f>
        <v>779</v>
      </c>
      <c r="C24" s="21" t="s">
        <v>44</v>
      </c>
      <c r="D24" s="21" t="s">
        <v>44</v>
      </c>
      <c r="E24" s="5" t="s">
        <v>59</v>
      </c>
      <c r="F24" s="15">
        <v>299</v>
      </c>
      <c r="G24" s="22">
        <v>480</v>
      </c>
    </row>
    <row r="25" spans="1:7" ht="15.75" customHeight="1" x14ac:dyDescent="0.3">
      <c r="A25" s="19"/>
      <c r="B25" s="20"/>
      <c r="C25" s="21"/>
      <c r="D25" s="21"/>
      <c r="E25" s="5" t="s">
        <v>60</v>
      </c>
      <c r="F25" s="16"/>
      <c r="G25" s="23"/>
    </row>
    <row r="26" spans="1:7" ht="15.75" customHeight="1" x14ac:dyDescent="0.3">
      <c r="A26" s="19"/>
      <c r="B26" s="20"/>
      <c r="C26" s="21"/>
      <c r="D26" s="21"/>
      <c r="E26" s="5" t="s">
        <v>61</v>
      </c>
      <c r="F26" s="16"/>
      <c r="G26" s="23"/>
    </row>
    <row r="27" spans="1:7" ht="15.75" customHeight="1" x14ac:dyDescent="0.3">
      <c r="A27" s="19"/>
      <c r="B27" s="20"/>
      <c r="C27" s="21"/>
      <c r="D27" s="21"/>
      <c r="E27" s="5" t="s">
        <v>62</v>
      </c>
      <c r="F27" s="16"/>
      <c r="G27" s="23"/>
    </row>
    <row r="28" spans="1:7" ht="15.75" customHeight="1" x14ac:dyDescent="0.3">
      <c r="A28" s="19"/>
      <c r="B28" s="20"/>
      <c r="C28" s="21"/>
      <c r="D28" s="21"/>
      <c r="E28" s="5"/>
      <c r="F28" s="17"/>
      <c r="G28" s="24"/>
    </row>
    <row r="29" spans="1:7" ht="15.75" customHeight="1" x14ac:dyDescent="0.3"/>
    <row r="30" spans="1:7" ht="15.75" customHeight="1" x14ac:dyDescent="0.3"/>
    <row r="31" spans="1:7" ht="15.75" customHeight="1" x14ac:dyDescent="0.3"/>
    <row r="32" spans="1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.7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.7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.75" customHeight="1" x14ac:dyDescent="0.3"/>
  </sheetData>
  <sheetProtection algorithmName="SHA-512" hashValue="SWZfA8uJi1lydtsQq59Jt5avJd9Y53/hIv0NXiA4EpWS18doxBkUzmbU9VAdzYLdDy/504Nek2fWaeeO2DxlBw==" saltValue="Ik6dXpQptcOoY4GBeac5jg==" spinCount="100000" sheet="1" objects="1" scenarios="1"/>
  <mergeCells count="36">
    <mergeCell ref="A14:A18"/>
    <mergeCell ref="A24:A28"/>
    <mergeCell ref="B24:B28"/>
    <mergeCell ref="C24:C28"/>
    <mergeCell ref="D24:D28"/>
    <mergeCell ref="C14:C18"/>
    <mergeCell ref="D14:D18"/>
    <mergeCell ref="B14:B18"/>
    <mergeCell ref="F24:F28"/>
    <mergeCell ref="A19:A23"/>
    <mergeCell ref="B19:B23"/>
    <mergeCell ref="C19:C23"/>
    <mergeCell ref="D19:D23"/>
    <mergeCell ref="F19:F23"/>
    <mergeCell ref="F14:F18"/>
    <mergeCell ref="G24:G28"/>
    <mergeCell ref="G19:G23"/>
    <mergeCell ref="G14:G18"/>
    <mergeCell ref="A1:G1"/>
    <mergeCell ref="A2:G2"/>
    <mergeCell ref="B3:C3"/>
    <mergeCell ref="E3:G3"/>
    <mergeCell ref="A5:G5"/>
    <mergeCell ref="F7:F8"/>
    <mergeCell ref="G7:G8"/>
    <mergeCell ref="A9:A13"/>
    <mergeCell ref="B9:B13"/>
    <mergeCell ref="C9:C13"/>
    <mergeCell ref="D9:D13"/>
    <mergeCell ref="F9:F13"/>
    <mergeCell ref="G9:G13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24" sqref="C24:C28"/>
    </sheetView>
  </sheetViews>
  <sheetFormatPr defaultRowHeight="14.4" x14ac:dyDescent="0.3"/>
  <cols>
    <col min="1" max="1" width="9.44140625" style="1" bestFit="1" customWidth="1"/>
    <col min="2" max="2" width="8.88671875" style="1"/>
    <col min="3" max="3" width="14" style="1" customWidth="1"/>
    <col min="4" max="4" width="15" style="1" customWidth="1"/>
    <col min="5" max="5" width="18.77734375" style="1" bestFit="1" customWidth="1"/>
    <col min="6" max="8" width="8.88671875" style="1"/>
    <col min="9" max="9" width="13.44140625" style="1" bestFit="1" customWidth="1"/>
    <col min="10" max="14" width="8.88671875" style="1"/>
    <col min="15" max="15" width="13.44140625" style="1" customWidth="1"/>
    <col min="16" max="16" width="8.88671875" style="1"/>
    <col min="17" max="17" width="9.109375" style="1" customWidth="1"/>
    <col min="18" max="18" width="11.5546875" style="1" customWidth="1"/>
    <col min="19" max="19" width="10.88671875" style="1" customWidth="1"/>
    <col min="20" max="20" width="10.88671875" style="1" bestFit="1" customWidth="1"/>
    <col min="21" max="25" width="7.44140625" style="1" customWidth="1"/>
    <col min="26" max="26" width="10.88671875" style="1" customWidth="1"/>
    <col min="27" max="16384" width="8.88671875" style="1"/>
  </cols>
  <sheetData>
    <row r="1" spans="1:12" ht="21" x14ac:dyDescent="0.4">
      <c r="A1" s="29" t="s">
        <v>24</v>
      </c>
      <c r="B1" s="30"/>
      <c r="C1" s="30"/>
      <c r="D1" s="30"/>
      <c r="E1" s="30"/>
      <c r="F1" s="30"/>
      <c r="G1" s="30"/>
    </row>
    <row r="2" spans="1:12" ht="28.8" customHeight="1" x14ac:dyDescent="0.3">
      <c r="A2" s="33" t="s">
        <v>29</v>
      </c>
      <c r="B2" s="34"/>
      <c r="C2" s="34"/>
      <c r="D2" s="34"/>
      <c r="E2" s="34"/>
      <c r="F2" s="34"/>
      <c r="G2" s="34"/>
    </row>
    <row r="3" spans="1:12" ht="23.4" x14ac:dyDescent="0.3">
      <c r="A3" s="2" t="s">
        <v>25</v>
      </c>
      <c r="B3" s="25" t="s">
        <v>27</v>
      </c>
      <c r="C3" s="26"/>
      <c r="D3" s="3" t="s">
        <v>26</v>
      </c>
      <c r="E3" s="27" t="s">
        <v>28</v>
      </c>
      <c r="F3" s="28"/>
      <c r="G3" s="28"/>
    </row>
    <row r="4" spans="1:12" x14ac:dyDescent="0.3">
      <c r="A4" s="4"/>
      <c r="B4" s="4"/>
      <c r="C4" s="4"/>
      <c r="D4" s="4"/>
      <c r="E4" s="4"/>
      <c r="F4" s="4"/>
      <c r="G4" s="4"/>
    </row>
    <row r="5" spans="1:12" ht="43.8" customHeight="1" x14ac:dyDescent="0.3">
      <c r="A5" s="31" t="s">
        <v>37</v>
      </c>
      <c r="B5" s="31"/>
      <c r="C5" s="31"/>
      <c r="D5" s="31"/>
      <c r="E5" s="32"/>
      <c r="F5" s="32"/>
      <c r="G5" s="32"/>
    </row>
    <row r="7" spans="1:12" ht="15.75" customHeight="1" x14ac:dyDescent="0.3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3" t="s">
        <v>30</v>
      </c>
      <c r="G7" s="13" t="s">
        <v>31</v>
      </c>
    </row>
    <row r="8" spans="1:12" ht="27.75" customHeight="1" x14ac:dyDescent="0.3">
      <c r="A8" s="18"/>
      <c r="B8" s="18"/>
      <c r="C8" s="18"/>
      <c r="D8" s="18"/>
      <c r="E8" s="18"/>
      <c r="F8" s="14"/>
      <c r="G8" s="14"/>
    </row>
    <row r="9" spans="1:12" ht="15" customHeight="1" x14ac:dyDescent="0.3">
      <c r="A9" s="19">
        <v>1</v>
      </c>
      <c r="B9" s="20">
        <f>F9+G9</f>
        <v>1540</v>
      </c>
      <c r="C9" s="21" t="s">
        <v>44</v>
      </c>
      <c r="D9" s="21" t="s">
        <v>44</v>
      </c>
      <c r="E9" s="5" t="s">
        <v>111</v>
      </c>
      <c r="F9" s="15">
        <v>500</v>
      </c>
      <c r="G9" s="22">
        <v>1040</v>
      </c>
    </row>
    <row r="10" spans="1:12" ht="15" customHeight="1" x14ac:dyDescent="0.3">
      <c r="A10" s="19"/>
      <c r="B10" s="20"/>
      <c r="C10" s="21"/>
      <c r="D10" s="21"/>
      <c r="E10" s="5" t="s">
        <v>112</v>
      </c>
      <c r="F10" s="16"/>
      <c r="G10" s="23"/>
    </row>
    <row r="11" spans="1:12" ht="15" customHeight="1" x14ac:dyDescent="0.3">
      <c r="A11" s="19"/>
      <c r="B11" s="20"/>
      <c r="C11" s="21"/>
      <c r="D11" s="21"/>
      <c r="E11" s="5" t="s">
        <v>113</v>
      </c>
      <c r="F11" s="16"/>
      <c r="G11" s="23"/>
    </row>
    <row r="12" spans="1:12" ht="15" customHeight="1" x14ac:dyDescent="0.3">
      <c r="A12" s="19"/>
      <c r="B12" s="20"/>
      <c r="C12" s="21"/>
      <c r="D12" s="21"/>
      <c r="E12" s="5"/>
      <c r="F12" s="16"/>
      <c r="G12" s="23"/>
    </row>
    <row r="13" spans="1:12" ht="15" customHeight="1" x14ac:dyDescent="0.3">
      <c r="A13" s="19"/>
      <c r="B13" s="20"/>
      <c r="C13" s="21"/>
      <c r="D13" s="21"/>
      <c r="E13" s="5"/>
      <c r="F13" s="17"/>
      <c r="G13" s="24"/>
    </row>
    <row r="14" spans="1:12" ht="15.75" customHeight="1" x14ac:dyDescent="0.3">
      <c r="A14" s="35">
        <v>2</v>
      </c>
      <c r="B14" s="20">
        <f t="shared" ref="B14" si="0">F14+G14</f>
        <v>1540</v>
      </c>
      <c r="C14" s="38" t="s">
        <v>6</v>
      </c>
      <c r="D14" s="38" t="s">
        <v>13</v>
      </c>
      <c r="E14" s="5" t="s">
        <v>114</v>
      </c>
      <c r="F14" s="15">
        <v>485</v>
      </c>
      <c r="G14" s="22">
        <v>1055</v>
      </c>
      <c r="I14" s="6"/>
      <c r="J14" s="11" t="s">
        <v>39</v>
      </c>
      <c r="K14" s="11"/>
      <c r="L14" s="12" t="s">
        <v>42</v>
      </c>
    </row>
    <row r="15" spans="1:12" ht="15.75" customHeight="1" x14ac:dyDescent="0.3">
      <c r="A15" s="36"/>
      <c r="B15" s="20"/>
      <c r="C15" s="39"/>
      <c r="D15" s="39"/>
      <c r="E15" s="5" t="s">
        <v>115</v>
      </c>
      <c r="F15" s="16"/>
      <c r="G15" s="23"/>
      <c r="I15" s="7"/>
      <c r="J15" s="10" t="s">
        <v>40</v>
      </c>
      <c r="K15" s="9" t="s">
        <v>41</v>
      </c>
      <c r="L15" s="12"/>
    </row>
    <row r="16" spans="1:12" ht="15.75" customHeight="1" x14ac:dyDescent="0.3">
      <c r="A16" s="36"/>
      <c r="B16" s="20"/>
      <c r="C16" s="39"/>
      <c r="D16" s="39"/>
      <c r="E16" s="5" t="s">
        <v>116</v>
      </c>
      <c r="F16" s="16"/>
      <c r="G16" s="23"/>
      <c r="I16" s="5" t="s">
        <v>44</v>
      </c>
      <c r="J16" s="5">
        <v>59</v>
      </c>
      <c r="K16" s="5">
        <v>146</v>
      </c>
      <c r="L16" s="8">
        <f>J16+K16</f>
        <v>205</v>
      </c>
    </row>
    <row r="17" spans="1:12" ht="15.75" customHeight="1" x14ac:dyDescent="0.3">
      <c r="A17" s="36"/>
      <c r="B17" s="20"/>
      <c r="C17" s="39"/>
      <c r="D17" s="39"/>
      <c r="E17" s="5" t="s">
        <v>117</v>
      </c>
      <c r="F17" s="16"/>
      <c r="G17" s="23"/>
      <c r="I17" s="5" t="s">
        <v>13</v>
      </c>
      <c r="J17" s="5">
        <v>65</v>
      </c>
      <c r="K17" s="5">
        <v>149</v>
      </c>
      <c r="L17" s="8">
        <f>J17+K17</f>
        <v>214</v>
      </c>
    </row>
    <row r="18" spans="1:12" ht="15.75" customHeight="1" x14ac:dyDescent="0.3">
      <c r="A18" s="37"/>
      <c r="B18" s="20"/>
      <c r="C18" s="40"/>
      <c r="D18" s="40"/>
      <c r="E18" s="5" t="s">
        <v>118</v>
      </c>
      <c r="F18" s="17"/>
      <c r="G18" s="24"/>
    </row>
    <row r="19" spans="1:12" ht="15.75" customHeight="1" x14ac:dyDescent="0.3">
      <c r="A19" s="19">
        <v>3</v>
      </c>
      <c r="B19" s="20">
        <f t="shared" ref="B19" si="1">F19+G19</f>
        <v>1490</v>
      </c>
      <c r="C19" s="21" t="s">
        <v>6</v>
      </c>
      <c r="D19" s="21" t="s">
        <v>7</v>
      </c>
      <c r="E19" s="5" t="s">
        <v>119</v>
      </c>
      <c r="F19" s="15">
        <v>425</v>
      </c>
      <c r="G19" s="22">
        <v>1065</v>
      </c>
    </row>
    <row r="20" spans="1:12" ht="15.75" customHeight="1" x14ac:dyDescent="0.3">
      <c r="A20" s="19"/>
      <c r="B20" s="20"/>
      <c r="C20" s="21"/>
      <c r="D20" s="21"/>
      <c r="E20" s="5" t="s">
        <v>120</v>
      </c>
      <c r="F20" s="16"/>
      <c r="G20" s="23"/>
    </row>
    <row r="21" spans="1:12" ht="15.75" customHeight="1" x14ac:dyDescent="0.3">
      <c r="A21" s="19"/>
      <c r="B21" s="20"/>
      <c r="C21" s="21"/>
      <c r="D21" s="21"/>
      <c r="E21" s="5" t="s">
        <v>121</v>
      </c>
      <c r="F21" s="16"/>
      <c r="G21" s="23"/>
    </row>
    <row r="22" spans="1:12" ht="15.75" customHeight="1" x14ac:dyDescent="0.3">
      <c r="A22" s="19"/>
      <c r="B22" s="20"/>
      <c r="C22" s="21"/>
      <c r="D22" s="21"/>
      <c r="E22" s="5" t="s">
        <v>122</v>
      </c>
      <c r="F22" s="16"/>
      <c r="G22" s="23"/>
    </row>
    <row r="23" spans="1:12" ht="15.75" customHeight="1" x14ac:dyDescent="0.3">
      <c r="A23" s="19"/>
      <c r="B23" s="20"/>
      <c r="C23" s="21"/>
      <c r="D23" s="21"/>
      <c r="E23" s="5" t="s">
        <v>123</v>
      </c>
      <c r="F23" s="17"/>
      <c r="G23" s="24"/>
    </row>
    <row r="24" spans="1:12" ht="15.75" customHeight="1" x14ac:dyDescent="0.3">
      <c r="A24" s="19">
        <v>4</v>
      </c>
      <c r="B24" s="20">
        <f t="shared" ref="B24" si="2">F24+G24</f>
        <v>1470</v>
      </c>
      <c r="C24" s="21" t="s">
        <v>43</v>
      </c>
      <c r="D24" s="21" t="s">
        <v>68</v>
      </c>
      <c r="E24" s="5" t="s">
        <v>70</v>
      </c>
      <c r="F24" s="15">
        <v>465</v>
      </c>
      <c r="G24" s="22">
        <v>1005</v>
      </c>
    </row>
    <row r="25" spans="1:12" ht="15.75" customHeight="1" x14ac:dyDescent="0.3">
      <c r="A25" s="19"/>
      <c r="B25" s="20"/>
      <c r="C25" s="21"/>
      <c r="D25" s="21"/>
      <c r="E25" s="5" t="s">
        <v>69</v>
      </c>
      <c r="F25" s="16"/>
      <c r="G25" s="23"/>
    </row>
    <row r="26" spans="1:12" ht="15.75" customHeight="1" x14ac:dyDescent="0.3">
      <c r="A26" s="19"/>
      <c r="B26" s="20"/>
      <c r="C26" s="21"/>
      <c r="D26" s="21"/>
      <c r="E26" s="5" t="s">
        <v>71</v>
      </c>
      <c r="F26" s="16"/>
      <c r="G26" s="23"/>
    </row>
    <row r="27" spans="1:12" ht="15.75" customHeight="1" x14ac:dyDescent="0.3">
      <c r="A27" s="19"/>
      <c r="B27" s="20"/>
      <c r="C27" s="21"/>
      <c r="D27" s="21"/>
      <c r="E27" s="5" t="s">
        <v>72</v>
      </c>
      <c r="F27" s="16"/>
      <c r="G27" s="23"/>
    </row>
    <row r="28" spans="1:12" ht="15.75" customHeight="1" x14ac:dyDescent="0.3">
      <c r="A28" s="19"/>
      <c r="B28" s="20"/>
      <c r="C28" s="21"/>
      <c r="D28" s="21"/>
      <c r="E28" s="5" t="s">
        <v>73</v>
      </c>
      <c r="F28" s="17"/>
      <c r="G28" s="24"/>
    </row>
    <row r="29" spans="1:12" ht="15.75" customHeight="1" x14ac:dyDescent="0.3">
      <c r="A29" s="19">
        <v>5</v>
      </c>
      <c r="B29" s="20">
        <f>F29+G29</f>
        <v>1415</v>
      </c>
      <c r="C29" s="21" t="s">
        <v>43</v>
      </c>
      <c r="D29" s="21" t="s">
        <v>65</v>
      </c>
      <c r="E29" s="5" t="s">
        <v>74</v>
      </c>
      <c r="F29" s="15">
        <v>425</v>
      </c>
      <c r="G29" s="22">
        <v>990</v>
      </c>
    </row>
    <row r="30" spans="1:12" ht="15.75" customHeight="1" x14ac:dyDescent="0.3">
      <c r="A30" s="19"/>
      <c r="B30" s="20"/>
      <c r="C30" s="21"/>
      <c r="D30" s="21"/>
      <c r="E30" s="5" t="s">
        <v>75</v>
      </c>
      <c r="F30" s="16"/>
      <c r="G30" s="23"/>
    </row>
    <row r="31" spans="1:12" ht="15.75" customHeight="1" x14ac:dyDescent="0.3">
      <c r="A31" s="19"/>
      <c r="B31" s="20"/>
      <c r="C31" s="21"/>
      <c r="D31" s="21"/>
      <c r="E31" s="5" t="s">
        <v>76</v>
      </c>
      <c r="F31" s="16"/>
      <c r="G31" s="23"/>
    </row>
    <row r="32" spans="1:12" ht="15.75" customHeight="1" x14ac:dyDescent="0.3">
      <c r="A32" s="19"/>
      <c r="B32" s="20"/>
      <c r="C32" s="21"/>
      <c r="D32" s="21"/>
      <c r="E32" s="5" t="s">
        <v>77</v>
      </c>
      <c r="F32" s="16"/>
      <c r="G32" s="23"/>
    </row>
    <row r="33" spans="1:7" ht="15.75" customHeight="1" x14ac:dyDescent="0.3">
      <c r="A33" s="19"/>
      <c r="B33" s="20"/>
      <c r="C33" s="21"/>
      <c r="D33" s="21"/>
      <c r="E33" s="5" t="s">
        <v>78</v>
      </c>
      <c r="F33" s="17"/>
      <c r="G33" s="24"/>
    </row>
    <row r="34" spans="1:7" ht="15.75" customHeight="1" x14ac:dyDescent="0.3">
      <c r="A34" s="35">
        <v>6</v>
      </c>
      <c r="B34" s="20">
        <f t="shared" ref="B34" si="3">F34+G34</f>
        <v>1410</v>
      </c>
      <c r="C34" s="38" t="s">
        <v>43</v>
      </c>
      <c r="D34" s="38" t="s">
        <v>67</v>
      </c>
      <c r="E34" s="5" t="s">
        <v>79</v>
      </c>
      <c r="F34" s="15">
        <v>480</v>
      </c>
      <c r="G34" s="22">
        <v>930</v>
      </c>
    </row>
    <row r="35" spans="1:7" ht="15.75" customHeight="1" x14ac:dyDescent="0.3">
      <c r="A35" s="36"/>
      <c r="B35" s="20"/>
      <c r="C35" s="39"/>
      <c r="D35" s="39"/>
      <c r="E35" s="5" t="s">
        <v>80</v>
      </c>
      <c r="F35" s="16"/>
      <c r="G35" s="23"/>
    </row>
    <row r="36" spans="1:7" ht="15.75" customHeight="1" x14ac:dyDescent="0.3">
      <c r="A36" s="36"/>
      <c r="B36" s="20"/>
      <c r="C36" s="39"/>
      <c r="D36" s="39"/>
      <c r="E36" s="5" t="s">
        <v>81</v>
      </c>
      <c r="F36" s="16"/>
      <c r="G36" s="23"/>
    </row>
    <row r="37" spans="1:7" ht="15.75" customHeight="1" x14ac:dyDescent="0.3">
      <c r="A37" s="36"/>
      <c r="B37" s="20"/>
      <c r="C37" s="39"/>
      <c r="D37" s="39"/>
      <c r="E37" s="5"/>
      <c r="F37" s="16"/>
      <c r="G37" s="23"/>
    </row>
    <row r="38" spans="1:7" ht="15.75" customHeight="1" x14ac:dyDescent="0.3">
      <c r="A38" s="37"/>
      <c r="B38" s="20"/>
      <c r="C38" s="40"/>
      <c r="D38" s="40"/>
      <c r="E38" s="5"/>
      <c r="F38" s="17"/>
      <c r="G38" s="24"/>
    </row>
    <row r="39" spans="1:7" ht="15.75" customHeight="1" x14ac:dyDescent="0.3">
      <c r="A39" s="19">
        <v>7</v>
      </c>
      <c r="B39" s="20">
        <f t="shared" ref="B39" si="4">F39+G39</f>
        <v>1387</v>
      </c>
      <c r="C39" s="21" t="s">
        <v>43</v>
      </c>
      <c r="D39" s="21" t="s">
        <v>63</v>
      </c>
      <c r="E39" s="5" t="s">
        <v>82</v>
      </c>
      <c r="F39" s="15">
        <v>420</v>
      </c>
      <c r="G39" s="22">
        <v>967</v>
      </c>
    </row>
    <row r="40" spans="1:7" ht="15.75" customHeight="1" x14ac:dyDescent="0.3">
      <c r="A40" s="19"/>
      <c r="B40" s="20"/>
      <c r="C40" s="21"/>
      <c r="D40" s="21"/>
      <c r="E40" s="5" t="s">
        <v>83</v>
      </c>
      <c r="F40" s="16"/>
      <c r="G40" s="23"/>
    </row>
    <row r="41" spans="1:7" ht="15.75" customHeight="1" x14ac:dyDescent="0.3">
      <c r="A41" s="19"/>
      <c r="B41" s="20"/>
      <c r="C41" s="21"/>
      <c r="D41" s="21"/>
      <c r="E41" s="5" t="s">
        <v>84</v>
      </c>
      <c r="F41" s="16"/>
      <c r="G41" s="23"/>
    </row>
    <row r="42" spans="1:7" ht="15.75" customHeight="1" x14ac:dyDescent="0.3">
      <c r="A42" s="19"/>
      <c r="B42" s="20"/>
      <c r="C42" s="21"/>
      <c r="D42" s="21"/>
      <c r="E42" s="5" t="s">
        <v>85</v>
      </c>
      <c r="F42" s="16"/>
      <c r="G42" s="23"/>
    </row>
    <row r="43" spans="1:7" ht="15.75" customHeight="1" x14ac:dyDescent="0.3">
      <c r="A43" s="19"/>
      <c r="B43" s="20"/>
      <c r="C43" s="21"/>
      <c r="D43" s="21"/>
      <c r="E43" s="5"/>
      <c r="F43" s="17"/>
      <c r="G43" s="24"/>
    </row>
    <row r="44" spans="1:7" ht="15" customHeight="1" x14ac:dyDescent="0.3">
      <c r="A44" s="19">
        <v>8</v>
      </c>
      <c r="B44" s="20">
        <f t="shared" ref="B44" si="5">F44+G44</f>
        <v>1375</v>
      </c>
      <c r="C44" s="21" t="s">
        <v>43</v>
      </c>
      <c r="D44" s="21" t="s">
        <v>66</v>
      </c>
      <c r="E44" s="5" t="s">
        <v>86</v>
      </c>
      <c r="F44" s="15">
        <v>420</v>
      </c>
      <c r="G44" s="22">
        <v>955</v>
      </c>
    </row>
    <row r="45" spans="1:7" ht="15" customHeight="1" x14ac:dyDescent="0.3">
      <c r="A45" s="19"/>
      <c r="B45" s="20"/>
      <c r="C45" s="21"/>
      <c r="D45" s="21"/>
      <c r="E45" s="5" t="s">
        <v>87</v>
      </c>
      <c r="F45" s="16"/>
      <c r="G45" s="23"/>
    </row>
    <row r="46" spans="1:7" ht="15" customHeight="1" x14ac:dyDescent="0.3">
      <c r="A46" s="19"/>
      <c r="B46" s="20"/>
      <c r="C46" s="21"/>
      <c r="D46" s="21"/>
      <c r="E46" s="5" t="s">
        <v>88</v>
      </c>
      <c r="F46" s="16"/>
      <c r="G46" s="23"/>
    </row>
    <row r="47" spans="1:7" ht="15" customHeight="1" x14ac:dyDescent="0.3">
      <c r="A47" s="19"/>
      <c r="B47" s="20"/>
      <c r="C47" s="21"/>
      <c r="D47" s="21"/>
      <c r="E47" s="5" t="s">
        <v>89</v>
      </c>
      <c r="F47" s="16"/>
      <c r="G47" s="23"/>
    </row>
    <row r="48" spans="1:7" ht="15.75" customHeight="1" x14ac:dyDescent="0.3">
      <c r="A48" s="19"/>
      <c r="B48" s="20"/>
      <c r="C48" s="21"/>
      <c r="D48" s="21"/>
      <c r="E48" s="5" t="s">
        <v>90</v>
      </c>
      <c r="F48" s="17"/>
      <c r="G48" s="24"/>
    </row>
    <row r="49" spans="1:7" ht="15" customHeight="1" x14ac:dyDescent="0.3">
      <c r="A49" s="19">
        <v>9</v>
      </c>
      <c r="B49" s="20">
        <f>F49+G49</f>
        <v>1360</v>
      </c>
      <c r="C49" s="21" t="s">
        <v>43</v>
      </c>
      <c r="D49" s="21" t="s">
        <v>64</v>
      </c>
      <c r="E49" s="5" t="s">
        <v>91</v>
      </c>
      <c r="F49" s="15">
        <v>350</v>
      </c>
      <c r="G49" s="22">
        <v>1010</v>
      </c>
    </row>
    <row r="50" spans="1:7" ht="15" customHeight="1" x14ac:dyDescent="0.3">
      <c r="A50" s="19"/>
      <c r="B50" s="20"/>
      <c r="C50" s="21"/>
      <c r="D50" s="21"/>
      <c r="E50" s="5" t="s">
        <v>92</v>
      </c>
      <c r="F50" s="16"/>
      <c r="G50" s="23"/>
    </row>
    <row r="51" spans="1:7" ht="15" customHeight="1" x14ac:dyDescent="0.3">
      <c r="A51" s="19"/>
      <c r="B51" s="20"/>
      <c r="C51" s="21"/>
      <c r="D51" s="21"/>
      <c r="E51" s="5" t="s">
        <v>93</v>
      </c>
      <c r="F51" s="16"/>
      <c r="G51" s="23"/>
    </row>
    <row r="52" spans="1:7" ht="15" customHeight="1" x14ac:dyDescent="0.3">
      <c r="A52" s="19"/>
      <c r="B52" s="20"/>
      <c r="C52" s="21"/>
      <c r="D52" s="21"/>
      <c r="E52" s="5" t="s">
        <v>94</v>
      </c>
      <c r="F52" s="16"/>
      <c r="G52" s="23"/>
    </row>
    <row r="53" spans="1:7" ht="15.75" customHeight="1" x14ac:dyDescent="0.3">
      <c r="A53" s="19"/>
      <c r="B53" s="20"/>
      <c r="C53" s="21"/>
      <c r="D53" s="21"/>
      <c r="E53" s="5" t="s">
        <v>95</v>
      </c>
      <c r="F53" s="17"/>
      <c r="G53" s="24"/>
    </row>
    <row r="54" spans="1:7" ht="15" customHeight="1" x14ac:dyDescent="0.3">
      <c r="A54" s="35">
        <v>10</v>
      </c>
      <c r="B54" s="20">
        <f t="shared" ref="B54" si="6">F54+G54</f>
        <v>1295</v>
      </c>
      <c r="C54" s="38" t="s">
        <v>96</v>
      </c>
      <c r="D54" s="38" t="s">
        <v>97</v>
      </c>
      <c r="E54" s="5" t="s">
        <v>99</v>
      </c>
      <c r="F54" s="15">
        <v>405</v>
      </c>
      <c r="G54" s="22">
        <v>890</v>
      </c>
    </row>
    <row r="55" spans="1:7" ht="15" customHeight="1" x14ac:dyDescent="0.3">
      <c r="A55" s="36"/>
      <c r="B55" s="20"/>
      <c r="C55" s="39"/>
      <c r="D55" s="39"/>
      <c r="E55" s="5" t="s">
        <v>100</v>
      </c>
      <c r="F55" s="16"/>
      <c r="G55" s="23"/>
    </row>
    <row r="56" spans="1:7" ht="15" customHeight="1" x14ac:dyDescent="0.3">
      <c r="A56" s="36"/>
      <c r="B56" s="20"/>
      <c r="C56" s="39"/>
      <c r="D56" s="39"/>
      <c r="E56" s="5" t="s">
        <v>101</v>
      </c>
      <c r="F56" s="16"/>
      <c r="G56" s="23"/>
    </row>
    <row r="57" spans="1:7" ht="15" customHeight="1" x14ac:dyDescent="0.3">
      <c r="A57" s="36"/>
      <c r="B57" s="20"/>
      <c r="C57" s="39"/>
      <c r="D57" s="39"/>
      <c r="E57" s="5" t="s">
        <v>102</v>
      </c>
      <c r="F57" s="16"/>
      <c r="G57" s="23"/>
    </row>
    <row r="58" spans="1:7" ht="15.75" customHeight="1" x14ac:dyDescent="0.3">
      <c r="A58" s="37"/>
      <c r="B58" s="20"/>
      <c r="C58" s="40"/>
      <c r="D58" s="40"/>
      <c r="E58" s="5"/>
      <c r="F58" s="17"/>
      <c r="G58" s="24"/>
    </row>
    <row r="59" spans="1:7" x14ac:dyDescent="0.3">
      <c r="A59" s="19">
        <v>11</v>
      </c>
      <c r="B59" s="20">
        <f t="shared" ref="B59" si="7">F59+G59</f>
        <v>1120</v>
      </c>
      <c r="C59" s="21" t="s">
        <v>96</v>
      </c>
      <c r="D59" s="21" t="s">
        <v>98</v>
      </c>
      <c r="E59" s="5" t="s">
        <v>103</v>
      </c>
      <c r="F59" s="15">
        <v>440</v>
      </c>
      <c r="G59" s="22">
        <v>680</v>
      </c>
    </row>
    <row r="60" spans="1:7" x14ac:dyDescent="0.3">
      <c r="A60" s="19"/>
      <c r="B60" s="20"/>
      <c r="C60" s="21"/>
      <c r="D60" s="21"/>
      <c r="E60" s="5" t="s">
        <v>104</v>
      </c>
      <c r="F60" s="16"/>
      <c r="G60" s="23"/>
    </row>
    <row r="61" spans="1:7" x14ac:dyDescent="0.3">
      <c r="A61" s="19"/>
      <c r="B61" s="20"/>
      <c r="C61" s="21"/>
      <c r="D61" s="21"/>
      <c r="E61" s="5" t="s">
        <v>105</v>
      </c>
      <c r="F61" s="16"/>
      <c r="G61" s="23"/>
    </row>
    <row r="62" spans="1:7" x14ac:dyDescent="0.3">
      <c r="A62" s="19"/>
      <c r="B62" s="20"/>
      <c r="C62" s="21"/>
      <c r="D62" s="21"/>
      <c r="E62" s="5" t="s">
        <v>106</v>
      </c>
      <c r="F62" s="16"/>
      <c r="G62" s="23"/>
    </row>
    <row r="63" spans="1:7" x14ac:dyDescent="0.3">
      <c r="A63" s="19"/>
      <c r="B63" s="20"/>
      <c r="C63" s="21"/>
      <c r="D63" s="21"/>
      <c r="E63" s="5" t="s">
        <v>107</v>
      </c>
      <c r="F63" s="17"/>
      <c r="G63" s="24"/>
    </row>
    <row r="64" spans="1:7" x14ac:dyDescent="0.3">
      <c r="A64" s="19">
        <v>12</v>
      </c>
      <c r="B64" s="20">
        <f t="shared" ref="B64" si="8">F64+G64</f>
        <v>595</v>
      </c>
      <c r="C64" s="21" t="s">
        <v>32</v>
      </c>
      <c r="D64" s="21" t="s">
        <v>32</v>
      </c>
      <c r="E64" s="5" t="s">
        <v>108</v>
      </c>
      <c r="F64" s="15">
        <v>415</v>
      </c>
      <c r="G64" s="22">
        <v>180</v>
      </c>
    </row>
    <row r="65" spans="1:7" x14ac:dyDescent="0.3">
      <c r="A65" s="19"/>
      <c r="B65" s="20"/>
      <c r="C65" s="21"/>
      <c r="D65" s="21"/>
      <c r="E65" s="5" t="s">
        <v>109</v>
      </c>
      <c r="F65" s="16"/>
      <c r="G65" s="23"/>
    </row>
    <row r="66" spans="1:7" x14ac:dyDescent="0.3">
      <c r="A66" s="19"/>
      <c r="B66" s="20"/>
      <c r="C66" s="21"/>
      <c r="D66" s="21"/>
      <c r="E66" s="5" t="s">
        <v>110</v>
      </c>
      <c r="F66" s="16"/>
      <c r="G66" s="23"/>
    </row>
    <row r="67" spans="1:7" x14ac:dyDescent="0.3">
      <c r="A67" s="19"/>
      <c r="B67" s="20"/>
      <c r="C67" s="21"/>
      <c r="D67" s="21"/>
      <c r="E67" s="5"/>
      <c r="F67" s="16"/>
      <c r="G67" s="23"/>
    </row>
    <row r="68" spans="1:7" x14ac:dyDescent="0.3">
      <c r="A68" s="19"/>
      <c r="B68" s="20"/>
      <c r="C68" s="21"/>
      <c r="D68" s="21"/>
      <c r="E68" s="5"/>
      <c r="F68" s="17"/>
      <c r="G68" s="24"/>
    </row>
  </sheetData>
  <sortState ref="K11:N19">
    <sortCondition descending="1" ref="N11:N19"/>
  </sortState>
  <mergeCells count="86">
    <mergeCell ref="A14:A18"/>
    <mergeCell ref="A24:A28"/>
    <mergeCell ref="B24:B28"/>
    <mergeCell ref="C24:C28"/>
    <mergeCell ref="D24:D28"/>
    <mergeCell ref="C14:C18"/>
    <mergeCell ref="D14:D18"/>
    <mergeCell ref="B14:B18"/>
    <mergeCell ref="F24:F28"/>
    <mergeCell ref="A19:A23"/>
    <mergeCell ref="B19:B23"/>
    <mergeCell ref="C19:C23"/>
    <mergeCell ref="D19:D23"/>
    <mergeCell ref="F19:F23"/>
    <mergeCell ref="F14:F18"/>
    <mergeCell ref="G24:G28"/>
    <mergeCell ref="G19:G23"/>
    <mergeCell ref="G14:G18"/>
    <mergeCell ref="A1:G1"/>
    <mergeCell ref="A2:G2"/>
    <mergeCell ref="B3:C3"/>
    <mergeCell ref="E3:G3"/>
    <mergeCell ref="A5:G5"/>
    <mergeCell ref="F7:F8"/>
    <mergeCell ref="G7:G8"/>
    <mergeCell ref="A9:A13"/>
    <mergeCell ref="B9:B13"/>
    <mergeCell ref="C9:C13"/>
    <mergeCell ref="D9:D13"/>
    <mergeCell ref="F9:F13"/>
    <mergeCell ref="G9:G13"/>
    <mergeCell ref="A7:A8"/>
    <mergeCell ref="B7:B8"/>
    <mergeCell ref="C7:C8"/>
    <mergeCell ref="D7:D8"/>
    <mergeCell ref="E7:E8"/>
    <mergeCell ref="G29:G33"/>
    <mergeCell ref="A34:A38"/>
    <mergeCell ref="B34:B38"/>
    <mergeCell ref="C34:C38"/>
    <mergeCell ref="D34:D38"/>
    <mergeCell ref="F34:F38"/>
    <mergeCell ref="G34:G38"/>
    <mergeCell ref="A29:A33"/>
    <mergeCell ref="B29:B33"/>
    <mergeCell ref="C29:C33"/>
    <mergeCell ref="D29:D33"/>
    <mergeCell ref="F29:F33"/>
    <mergeCell ref="G39:G43"/>
    <mergeCell ref="A44:A48"/>
    <mergeCell ref="B44:B48"/>
    <mergeCell ref="C44:C48"/>
    <mergeCell ref="D44:D48"/>
    <mergeCell ref="F44:F48"/>
    <mergeCell ref="G44:G48"/>
    <mergeCell ref="A39:A43"/>
    <mergeCell ref="B39:B43"/>
    <mergeCell ref="C39:C43"/>
    <mergeCell ref="D39:D43"/>
    <mergeCell ref="F39:F43"/>
    <mergeCell ref="A49:A53"/>
    <mergeCell ref="B49:B53"/>
    <mergeCell ref="C49:C53"/>
    <mergeCell ref="D49:D53"/>
    <mergeCell ref="F49:F53"/>
    <mergeCell ref="B54:B58"/>
    <mergeCell ref="C54:C58"/>
    <mergeCell ref="D54:D58"/>
    <mergeCell ref="F54:F58"/>
    <mergeCell ref="G54:G58"/>
    <mergeCell ref="J14:K14"/>
    <mergeCell ref="L14:L15"/>
    <mergeCell ref="G59:G63"/>
    <mergeCell ref="A64:A68"/>
    <mergeCell ref="B64:B68"/>
    <mergeCell ref="C64:C68"/>
    <mergeCell ref="D64:D68"/>
    <mergeCell ref="F64:F68"/>
    <mergeCell ref="G64:G68"/>
    <mergeCell ref="A59:A63"/>
    <mergeCell ref="B59:B63"/>
    <mergeCell ref="C59:C63"/>
    <mergeCell ref="D59:D63"/>
    <mergeCell ref="F59:F63"/>
    <mergeCell ref="G49:G53"/>
    <mergeCell ref="A54:A5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B29" sqref="B29:B33"/>
    </sheetView>
  </sheetViews>
  <sheetFormatPr defaultRowHeight="14.4" x14ac:dyDescent="0.3"/>
  <cols>
    <col min="1" max="1" width="9.44140625" style="1" bestFit="1" customWidth="1"/>
    <col min="2" max="2" width="8.88671875" style="1"/>
    <col min="3" max="3" width="14" style="1" customWidth="1"/>
    <col min="4" max="4" width="15" style="1" customWidth="1"/>
    <col min="5" max="5" width="18.33203125" style="1" customWidth="1"/>
    <col min="6" max="14" width="8.88671875" style="1"/>
    <col min="15" max="15" width="13.44140625" style="1" customWidth="1"/>
    <col min="16" max="16" width="8.88671875" style="1"/>
    <col min="17" max="17" width="9.109375" style="1" customWidth="1"/>
    <col min="18" max="18" width="11.5546875" style="1" customWidth="1"/>
    <col min="19" max="19" width="10.88671875" style="1" customWidth="1"/>
    <col min="20" max="20" width="10.88671875" style="1" bestFit="1" customWidth="1"/>
    <col min="21" max="25" width="7.44140625" style="1" customWidth="1"/>
    <col min="26" max="26" width="10.88671875" style="1" customWidth="1"/>
    <col min="27" max="16384" width="8.88671875" style="1"/>
  </cols>
  <sheetData>
    <row r="1" spans="1:7" ht="21" x14ac:dyDescent="0.4">
      <c r="A1" s="29" t="s">
        <v>24</v>
      </c>
      <c r="B1" s="30"/>
      <c r="C1" s="30"/>
      <c r="D1" s="30"/>
      <c r="E1" s="30"/>
      <c r="F1" s="30"/>
      <c r="G1" s="30"/>
    </row>
    <row r="2" spans="1:7" ht="28.8" customHeight="1" x14ac:dyDescent="0.3">
      <c r="A2" s="33" t="s">
        <v>29</v>
      </c>
      <c r="B2" s="34"/>
      <c r="C2" s="34"/>
      <c r="D2" s="34"/>
      <c r="E2" s="34"/>
      <c r="F2" s="34"/>
      <c r="G2" s="34"/>
    </row>
    <row r="3" spans="1:7" ht="23.4" x14ac:dyDescent="0.3">
      <c r="A3" s="2" t="s">
        <v>25</v>
      </c>
      <c r="B3" s="25" t="s">
        <v>27</v>
      </c>
      <c r="C3" s="26"/>
      <c r="D3" s="3" t="s">
        <v>26</v>
      </c>
      <c r="E3" s="27" t="s">
        <v>28</v>
      </c>
      <c r="F3" s="28"/>
      <c r="G3" s="28"/>
    </row>
    <row r="4" spans="1:7" x14ac:dyDescent="0.3">
      <c r="A4" s="4"/>
      <c r="B4" s="4"/>
      <c r="C4" s="4"/>
      <c r="D4" s="4"/>
      <c r="E4" s="4"/>
      <c r="F4" s="4"/>
      <c r="G4" s="4"/>
    </row>
    <row r="5" spans="1:7" ht="43.8" customHeight="1" x14ac:dyDescent="0.3">
      <c r="A5" s="31" t="s">
        <v>38</v>
      </c>
      <c r="B5" s="31"/>
      <c r="C5" s="31"/>
      <c r="D5" s="31"/>
      <c r="E5" s="32"/>
      <c r="F5" s="32"/>
      <c r="G5" s="32"/>
    </row>
    <row r="7" spans="1:7" ht="15.75" customHeight="1" x14ac:dyDescent="0.3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3" t="s">
        <v>30</v>
      </c>
      <c r="G7" s="13" t="s">
        <v>31</v>
      </c>
    </row>
    <row r="8" spans="1:7" ht="27.75" customHeight="1" x14ac:dyDescent="0.3">
      <c r="A8" s="18"/>
      <c r="B8" s="18"/>
      <c r="C8" s="18"/>
      <c r="D8" s="18"/>
      <c r="E8" s="18"/>
      <c r="F8" s="14"/>
      <c r="G8" s="14"/>
    </row>
    <row r="9" spans="1:7" ht="15" customHeight="1" x14ac:dyDescent="0.3">
      <c r="A9" s="19">
        <v>1</v>
      </c>
      <c r="B9" s="20">
        <f>F9+G9</f>
        <v>1165</v>
      </c>
      <c r="C9" s="21" t="s">
        <v>6</v>
      </c>
      <c r="D9" s="21" t="s">
        <v>13</v>
      </c>
      <c r="E9" s="5" t="s">
        <v>124</v>
      </c>
      <c r="F9" s="15">
        <v>470</v>
      </c>
      <c r="G9" s="22">
        <v>695</v>
      </c>
    </row>
    <row r="10" spans="1:7" ht="15" customHeight="1" x14ac:dyDescent="0.3">
      <c r="A10" s="19"/>
      <c r="B10" s="20"/>
      <c r="C10" s="21"/>
      <c r="D10" s="21"/>
      <c r="E10" s="5" t="s">
        <v>125</v>
      </c>
      <c r="F10" s="16"/>
      <c r="G10" s="23"/>
    </row>
    <row r="11" spans="1:7" ht="15" customHeight="1" x14ac:dyDescent="0.3">
      <c r="A11" s="19"/>
      <c r="B11" s="20"/>
      <c r="C11" s="21"/>
      <c r="D11" s="21"/>
      <c r="E11" s="5" t="s">
        <v>126</v>
      </c>
      <c r="F11" s="16"/>
      <c r="G11" s="23"/>
    </row>
    <row r="12" spans="1:7" ht="15" customHeight="1" x14ac:dyDescent="0.3">
      <c r="A12" s="19"/>
      <c r="B12" s="20"/>
      <c r="C12" s="21"/>
      <c r="D12" s="21"/>
      <c r="E12" s="5" t="s">
        <v>127</v>
      </c>
      <c r="F12" s="16"/>
      <c r="G12" s="23"/>
    </row>
    <row r="13" spans="1:7" ht="15" customHeight="1" x14ac:dyDescent="0.3">
      <c r="A13" s="19"/>
      <c r="B13" s="20"/>
      <c r="C13" s="21"/>
      <c r="D13" s="21"/>
      <c r="E13" s="5" t="s">
        <v>128</v>
      </c>
      <c r="F13" s="17"/>
      <c r="G13" s="24"/>
    </row>
    <row r="14" spans="1:7" ht="15.75" customHeight="1" x14ac:dyDescent="0.3">
      <c r="A14" s="35">
        <v>2</v>
      </c>
      <c r="B14" s="20">
        <f t="shared" ref="B14" si="0">F14+G14</f>
        <v>1080</v>
      </c>
      <c r="C14" s="38" t="s">
        <v>43</v>
      </c>
      <c r="D14" s="38" t="s">
        <v>135</v>
      </c>
      <c r="E14" s="5" t="s">
        <v>136</v>
      </c>
      <c r="F14" s="15">
        <v>425</v>
      </c>
      <c r="G14" s="22">
        <v>655</v>
      </c>
    </row>
    <row r="15" spans="1:7" ht="15.75" customHeight="1" x14ac:dyDescent="0.3">
      <c r="A15" s="36"/>
      <c r="B15" s="20"/>
      <c r="C15" s="39"/>
      <c r="D15" s="39"/>
      <c r="E15" s="5" t="s">
        <v>137</v>
      </c>
      <c r="F15" s="16"/>
      <c r="G15" s="23"/>
    </row>
    <row r="16" spans="1:7" ht="15.75" customHeight="1" x14ac:dyDescent="0.3">
      <c r="A16" s="36"/>
      <c r="B16" s="20"/>
      <c r="C16" s="39"/>
      <c r="D16" s="39"/>
      <c r="E16" s="5" t="s">
        <v>138</v>
      </c>
      <c r="F16" s="16"/>
      <c r="G16" s="23"/>
    </row>
    <row r="17" spans="1:7" ht="15.75" customHeight="1" x14ac:dyDescent="0.3">
      <c r="A17" s="36"/>
      <c r="B17" s="20"/>
      <c r="C17" s="39"/>
      <c r="D17" s="39"/>
      <c r="E17" s="5" t="s">
        <v>139</v>
      </c>
      <c r="F17" s="16"/>
      <c r="G17" s="23"/>
    </row>
    <row r="18" spans="1:7" ht="15.75" customHeight="1" x14ac:dyDescent="0.3">
      <c r="A18" s="37"/>
      <c r="B18" s="20"/>
      <c r="C18" s="40"/>
      <c r="D18" s="40"/>
      <c r="E18" s="5" t="s">
        <v>140</v>
      </c>
      <c r="F18" s="17"/>
      <c r="G18" s="24"/>
    </row>
    <row r="19" spans="1:7" ht="15.75" customHeight="1" x14ac:dyDescent="0.3">
      <c r="A19" s="19">
        <v>3</v>
      </c>
      <c r="B19" s="20">
        <f t="shared" ref="B19" si="1">F19+G19</f>
        <v>1065</v>
      </c>
      <c r="C19" s="21" t="s">
        <v>6</v>
      </c>
      <c r="D19" s="21" t="s">
        <v>7</v>
      </c>
      <c r="E19" s="5" t="s">
        <v>129</v>
      </c>
      <c r="F19" s="15">
        <v>440</v>
      </c>
      <c r="G19" s="22">
        <v>625</v>
      </c>
    </row>
    <row r="20" spans="1:7" ht="15.75" customHeight="1" x14ac:dyDescent="0.3">
      <c r="A20" s="19"/>
      <c r="B20" s="20"/>
      <c r="C20" s="21"/>
      <c r="D20" s="21"/>
      <c r="E20" s="5" t="s">
        <v>130</v>
      </c>
      <c r="F20" s="16"/>
      <c r="G20" s="23"/>
    </row>
    <row r="21" spans="1:7" ht="15.75" customHeight="1" x14ac:dyDescent="0.3">
      <c r="A21" s="19"/>
      <c r="B21" s="20"/>
      <c r="C21" s="21"/>
      <c r="D21" s="21"/>
      <c r="E21" s="5" t="s">
        <v>131</v>
      </c>
      <c r="F21" s="16"/>
      <c r="G21" s="23"/>
    </row>
    <row r="22" spans="1:7" ht="15.75" customHeight="1" x14ac:dyDescent="0.3">
      <c r="A22" s="19"/>
      <c r="B22" s="20"/>
      <c r="C22" s="21"/>
      <c r="D22" s="21"/>
      <c r="E22" s="5" t="s">
        <v>132</v>
      </c>
      <c r="F22" s="16"/>
      <c r="G22" s="23"/>
    </row>
    <row r="23" spans="1:7" ht="15.75" customHeight="1" x14ac:dyDescent="0.3">
      <c r="A23" s="19"/>
      <c r="B23" s="20"/>
      <c r="C23" s="21"/>
      <c r="D23" s="21"/>
      <c r="E23" s="5"/>
      <c r="F23" s="17"/>
      <c r="G23" s="24"/>
    </row>
    <row r="24" spans="1:7" ht="15.75" customHeight="1" x14ac:dyDescent="0.3">
      <c r="A24" s="19">
        <v>4</v>
      </c>
      <c r="B24" s="20">
        <f t="shared" ref="B24" si="2">F24+G24</f>
        <v>1045</v>
      </c>
      <c r="C24" s="21" t="s">
        <v>44</v>
      </c>
      <c r="D24" s="21" t="s">
        <v>141</v>
      </c>
      <c r="E24" s="5" t="s">
        <v>142</v>
      </c>
      <c r="F24" s="15">
        <v>390</v>
      </c>
      <c r="G24" s="22">
        <v>655</v>
      </c>
    </row>
    <row r="25" spans="1:7" ht="15.75" customHeight="1" x14ac:dyDescent="0.3">
      <c r="A25" s="19"/>
      <c r="B25" s="20"/>
      <c r="C25" s="21"/>
      <c r="D25" s="21"/>
      <c r="E25" s="5" t="s">
        <v>143</v>
      </c>
      <c r="F25" s="16"/>
      <c r="G25" s="23"/>
    </row>
    <row r="26" spans="1:7" ht="15.75" customHeight="1" x14ac:dyDescent="0.3">
      <c r="A26" s="19"/>
      <c r="B26" s="20"/>
      <c r="C26" s="21"/>
      <c r="D26" s="21"/>
      <c r="E26" s="5" t="s">
        <v>144</v>
      </c>
      <c r="F26" s="16"/>
      <c r="G26" s="23"/>
    </row>
    <row r="27" spans="1:7" ht="15.75" customHeight="1" x14ac:dyDescent="0.3">
      <c r="A27" s="19"/>
      <c r="B27" s="20"/>
      <c r="C27" s="21"/>
      <c r="D27" s="21"/>
      <c r="E27" s="5"/>
      <c r="F27" s="16"/>
      <c r="G27" s="23"/>
    </row>
    <row r="28" spans="1:7" ht="15.75" customHeight="1" x14ac:dyDescent="0.3">
      <c r="A28" s="19"/>
      <c r="B28" s="20"/>
      <c r="C28" s="21"/>
      <c r="D28" s="21"/>
      <c r="E28" s="5"/>
      <c r="F28" s="17"/>
      <c r="G28" s="24"/>
    </row>
    <row r="29" spans="1:7" ht="15.75" customHeight="1" x14ac:dyDescent="0.3">
      <c r="A29" s="19">
        <v>5</v>
      </c>
      <c r="B29" s="20">
        <f>F29+G29</f>
        <v>960</v>
      </c>
      <c r="C29" s="21" t="s">
        <v>43</v>
      </c>
      <c r="D29" s="21" t="s">
        <v>133</v>
      </c>
      <c r="E29" s="5" t="s">
        <v>145</v>
      </c>
      <c r="F29" s="15">
        <v>370</v>
      </c>
      <c r="G29" s="22">
        <v>590</v>
      </c>
    </row>
    <row r="30" spans="1:7" ht="15.75" customHeight="1" x14ac:dyDescent="0.3">
      <c r="A30" s="19"/>
      <c r="B30" s="20"/>
      <c r="C30" s="21"/>
      <c r="D30" s="21"/>
      <c r="E30" s="5" t="s">
        <v>146</v>
      </c>
      <c r="F30" s="16"/>
      <c r="G30" s="23"/>
    </row>
    <row r="31" spans="1:7" ht="15.75" customHeight="1" x14ac:dyDescent="0.3">
      <c r="A31" s="19"/>
      <c r="B31" s="20"/>
      <c r="C31" s="21"/>
      <c r="D31" s="21"/>
      <c r="E31" s="5" t="s">
        <v>147</v>
      </c>
      <c r="F31" s="16"/>
      <c r="G31" s="23"/>
    </row>
    <row r="32" spans="1:7" ht="15.75" customHeight="1" x14ac:dyDescent="0.3">
      <c r="A32" s="19"/>
      <c r="B32" s="20"/>
      <c r="C32" s="21"/>
      <c r="D32" s="21"/>
      <c r="E32" s="5" t="s">
        <v>148</v>
      </c>
      <c r="F32" s="16"/>
      <c r="G32" s="23"/>
    </row>
    <row r="33" spans="1:7" ht="15.75" customHeight="1" x14ac:dyDescent="0.3">
      <c r="A33" s="19"/>
      <c r="B33" s="20"/>
      <c r="C33" s="21"/>
      <c r="D33" s="21"/>
      <c r="E33" s="5" t="s">
        <v>149</v>
      </c>
      <c r="F33" s="17"/>
      <c r="G33" s="24"/>
    </row>
    <row r="34" spans="1:7" ht="15.75" customHeight="1" x14ac:dyDescent="0.3">
      <c r="A34" s="35">
        <v>6</v>
      </c>
      <c r="B34" s="20">
        <f t="shared" ref="B34" si="3">F34+G34</f>
        <v>957</v>
      </c>
      <c r="C34" s="38" t="s">
        <v>96</v>
      </c>
      <c r="D34" s="38" t="s">
        <v>141</v>
      </c>
      <c r="E34" s="5" t="s">
        <v>150</v>
      </c>
      <c r="F34" s="15">
        <v>375</v>
      </c>
      <c r="G34" s="22">
        <v>582</v>
      </c>
    </row>
    <row r="35" spans="1:7" ht="15.75" customHeight="1" x14ac:dyDescent="0.3">
      <c r="A35" s="36"/>
      <c r="B35" s="20"/>
      <c r="C35" s="39"/>
      <c r="D35" s="39"/>
      <c r="E35" s="5" t="s">
        <v>151</v>
      </c>
      <c r="F35" s="16"/>
      <c r="G35" s="23"/>
    </row>
    <row r="36" spans="1:7" ht="15.75" customHeight="1" x14ac:dyDescent="0.3">
      <c r="A36" s="36"/>
      <c r="B36" s="20"/>
      <c r="C36" s="39"/>
      <c r="D36" s="39"/>
      <c r="E36" s="5" t="s">
        <v>152</v>
      </c>
      <c r="F36" s="16"/>
      <c r="G36" s="23"/>
    </row>
    <row r="37" spans="1:7" ht="15.75" customHeight="1" x14ac:dyDescent="0.3">
      <c r="A37" s="36"/>
      <c r="B37" s="20"/>
      <c r="C37" s="39"/>
      <c r="D37" s="39"/>
      <c r="E37" s="5" t="s">
        <v>153</v>
      </c>
      <c r="F37" s="16"/>
      <c r="G37" s="23"/>
    </row>
    <row r="38" spans="1:7" ht="15.75" customHeight="1" x14ac:dyDescent="0.3">
      <c r="A38" s="37"/>
      <c r="B38" s="20"/>
      <c r="C38" s="40"/>
      <c r="D38" s="40"/>
      <c r="E38" s="5" t="s">
        <v>154</v>
      </c>
      <c r="F38" s="17"/>
      <c r="G38" s="24"/>
    </row>
    <row r="39" spans="1:7" ht="15.75" customHeight="1" x14ac:dyDescent="0.3">
      <c r="A39" s="19">
        <v>7</v>
      </c>
      <c r="B39" s="20">
        <f t="shared" ref="B39" si="4">F39+G39</f>
        <v>945</v>
      </c>
      <c r="C39" s="21" t="s">
        <v>96</v>
      </c>
      <c r="D39" s="21" t="s">
        <v>155</v>
      </c>
      <c r="E39" s="5" t="s">
        <v>156</v>
      </c>
      <c r="F39" s="15">
        <v>380</v>
      </c>
      <c r="G39" s="22">
        <v>565</v>
      </c>
    </row>
    <row r="40" spans="1:7" ht="15.75" customHeight="1" x14ac:dyDescent="0.3">
      <c r="A40" s="19"/>
      <c r="B40" s="20"/>
      <c r="C40" s="21"/>
      <c r="D40" s="21"/>
      <c r="E40" s="5" t="s">
        <v>157</v>
      </c>
      <c r="F40" s="16"/>
      <c r="G40" s="23"/>
    </row>
    <row r="41" spans="1:7" ht="15.75" customHeight="1" x14ac:dyDescent="0.3">
      <c r="A41" s="19"/>
      <c r="B41" s="20"/>
      <c r="C41" s="21"/>
      <c r="D41" s="21"/>
      <c r="E41" s="5" t="s">
        <v>158</v>
      </c>
      <c r="F41" s="16"/>
      <c r="G41" s="23"/>
    </row>
    <row r="42" spans="1:7" ht="15.75" customHeight="1" x14ac:dyDescent="0.3">
      <c r="A42" s="19"/>
      <c r="B42" s="20"/>
      <c r="C42" s="21"/>
      <c r="D42" s="21"/>
      <c r="E42" s="5" t="s">
        <v>159</v>
      </c>
      <c r="F42" s="16"/>
      <c r="G42" s="23"/>
    </row>
    <row r="43" spans="1:7" ht="15.75" customHeight="1" x14ac:dyDescent="0.3">
      <c r="A43" s="19"/>
      <c r="B43" s="20"/>
      <c r="C43" s="21"/>
      <c r="D43" s="21"/>
      <c r="E43" s="5"/>
      <c r="F43" s="17"/>
      <c r="G43" s="24"/>
    </row>
    <row r="44" spans="1:7" ht="15" customHeight="1" x14ac:dyDescent="0.3">
      <c r="A44" s="19">
        <v>8</v>
      </c>
      <c r="B44" s="20">
        <f t="shared" ref="B44" si="5">F44+G44</f>
        <v>930</v>
      </c>
      <c r="C44" s="21" t="s">
        <v>43</v>
      </c>
      <c r="D44" s="21" t="s">
        <v>134</v>
      </c>
      <c r="E44" s="5" t="s">
        <v>160</v>
      </c>
      <c r="F44" s="15">
        <v>360</v>
      </c>
      <c r="G44" s="22">
        <v>570</v>
      </c>
    </row>
    <row r="45" spans="1:7" ht="15" customHeight="1" x14ac:dyDescent="0.3">
      <c r="A45" s="19"/>
      <c r="B45" s="20"/>
      <c r="C45" s="21"/>
      <c r="D45" s="21"/>
      <c r="E45" s="5" t="s">
        <v>161</v>
      </c>
      <c r="F45" s="16"/>
      <c r="G45" s="23"/>
    </row>
    <row r="46" spans="1:7" ht="15" customHeight="1" x14ac:dyDescent="0.3">
      <c r="A46" s="19"/>
      <c r="B46" s="20"/>
      <c r="C46" s="21"/>
      <c r="D46" s="21"/>
      <c r="E46" s="5" t="s">
        <v>162</v>
      </c>
      <c r="F46" s="16"/>
      <c r="G46" s="23"/>
    </row>
    <row r="47" spans="1:7" ht="15" customHeight="1" x14ac:dyDescent="0.3">
      <c r="A47" s="19"/>
      <c r="B47" s="20"/>
      <c r="C47" s="21"/>
      <c r="D47" s="21"/>
      <c r="E47" s="5"/>
      <c r="F47" s="16"/>
      <c r="G47" s="23"/>
    </row>
    <row r="48" spans="1:7" ht="15.75" customHeight="1" x14ac:dyDescent="0.3">
      <c r="A48" s="19"/>
      <c r="B48" s="20"/>
      <c r="C48" s="21"/>
      <c r="D48" s="21"/>
      <c r="E48" s="5"/>
      <c r="F48" s="17"/>
      <c r="G48" s="24"/>
    </row>
    <row r="49" spans="1:7" ht="15" customHeight="1" x14ac:dyDescent="0.3">
      <c r="A49" s="19">
        <v>9</v>
      </c>
      <c r="B49" s="20">
        <f>F49+G49</f>
        <v>902</v>
      </c>
      <c r="C49" s="21" t="s">
        <v>44</v>
      </c>
      <c r="D49" s="21" t="s">
        <v>155</v>
      </c>
      <c r="E49" s="5" t="s">
        <v>163</v>
      </c>
      <c r="F49" s="15">
        <v>362</v>
      </c>
      <c r="G49" s="22">
        <v>540</v>
      </c>
    </row>
    <row r="50" spans="1:7" ht="15" customHeight="1" x14ac:dyDescent="0.3">
      <c r="A50" s="19"/>
      <c r="B50" s="20"/>
      <c r="C50" s="21"/>
      <c r="D50" s="21"/>
      <c r="E50" s="5" t="s">
        <v>164</v>
      </c>
      <c r="F50" s="16"/>
      <c r="G50" s="23"/>
    </row>
    <row r="51" spans="1:7" ht="15" customHeight="1" x14ac:dyDescent="0.3">
      <c r="A51" s="19"/>
      <c r="B51" s="20"/>
      <c r="C51" s="21"/>
      <c r="D51" s="21"/>
      <c r="E51" s="5" t="s">
        <v>165</v>
      </c>
      <c r="F51" s="16"/>
      <c r="G51" s="23"/>
    </row>
    <row r="52" spans="1:7" ht="15" customHeight="1" x14ac:dyDescent="0.3">
      <c r="A52" s="19"/>
      <c r="B52" s="20"/>
      <c r="C52" s="21"/>
      <c r="D52" s="21"/>
      <c r="E52" s="5"/>
      <c r="F52" s="16"/>
      <c r="G52" s="23"/>
    </row>
    <row r="53" spans="1:7" ht="15.75" customHeight="1" x14ac:dyDescent="0.3">
      <c r="A53" s="19"/>
      <c r="B53" s="20"/>
      <c r="C53" s="21"/>
      <c r="D53" s="21"/>
      <c r="E53" s="5"/>
      <c r="F53" s="17"/>
      <c r="G53" s="24"/>
    </row>
    <row r="54" spans="1:7" ht="15" customHeight="1" x14ac:dyDescent="0.3">
      <c r="A54" s="35">
        <v>10</v>
      </c>
      <c r="B54" s="20">
        <f t="shared" ref="B54" si="6">F54+G54</f>
        <v>800</v>
      </c>
      <c r="C54" s="38" t="s">
        <v>43</v>
      </c>
      <c r="D54" s="38" t="s">
        <v>166</v>
      </c>
      <c r="E54" s="5" t="s">
        <v>172</v>
      </c>
      <c r="F54" s="15">
        <v>310</v>
      </c>
      <c r="G54" s="22">
        <v>490</v>
      </c>
    </row>
    <row r="55" spans="1:7" ht="15" customHeight="1" x14ac:dyDescent="0.3">
      <c r="A55" s="36"/>
      <c r="B55" s="20"/>
      <c r="C55" s="39"/>
      <c r="D55" s="39"/>
      <c r="E55" s="5" t="s">
        <v>167</v>
      </c>
      <c r="F55" s="16"/>
      <c r="G55" s="23"/>
    </row>
    <row r="56" spans="1:7" ht="15" customHeight="1" x14ac:dyDescent="0.3">
      <c r="A56" s="36"/>
      <c r="B56" s="20"/>
      <c r="C56" s="39"/>
      <c r="D56" s="39"/>
      <c r="E56" s="5" t="s">
        <v>168</v>
      </c>
      <c r="F56" s="16"/>
      <c r="G56" s="23"/>
    </row>
    <row r="57" spans="1:7" ht="15" customHeight="1" x14ac:dyDescent="0.3">
      <c r="A57" s="36"/>
      <c r="B57" s="20"/>
      <c r="C57" s="39"/>
      <c r="D57" s="39"/>
      <c r="E57" s="5" t="s">
        <v>173</v>
      </c>
      <c r="F57" s="16"/>
      <c r="G57" s="23"/>
    </row>
    <row r="58" spans="1:7" ht="15.75" customHeight="1" x14ac:dyDescent="0.3">
      <c r="A58" s="37"/>
      <c r="B58" s="20"/>
      <c r="C58" s="40"/>
      <c r="D58" s="40"/>
      <c r="E58" s="5"/>
      <c r="F58" s="17"/>
      <c r="G58" s="24"/>
    </row>
    <row r="59" spans="1:7" x14ac:dyDescent="0.3">
      <c r="A59" s="19">
        <v>11</v>
      </c>
      <c r="B59" s="20">
        <f t="shared" ref="B59" si="7">F59+G59</f>
        <v>253</v>
      </c>
      <c r="C59" s="21" t="s">
        <v>32</v>
      </c>
      <c r="D59" s="21" t="s">
        <v>32</v>
      </c>
      <c r="E59" s="5" t="s">
        <v>169</v>
      </c>
      <c r="F59" s="15">
        <v>135</v>
      </c>
      <c r="G59" s="22">
        <v>118</v>
      </c>
    </row>
    <row r="60" spans="1:7" x14ac:dyDescent="0.3">
      <c r="A60" s="19"/>
      <c r="B60" s="20"/>
      <c r="C60" s="21"/>
      <c r="D60" s="21"/>
      <c r="E60" s="5" t="s">
        <v>170</v>
      </c>
      <c r="F60" s="16"/>
      <c r="G60" s="23"/>
    </row>
    <row r="61" spans="1:7" x14ac:dyDescent="0.3">
      <c r="A61" s="19"/>
      <c r="B61" s="20"/>
      <c r="C61" s="21"/>
      <c r="D61" s="21"/>
      <c r="E61" s="5" t="s">
        <v>171</v>
      </c>
      <c r="F61" s="16"/>
      <c r="G61" s="23"/>
    </row>
    <row r="62" spans="1:7" x14ac:dyDescent="0.3">
      <c r="A62" s="19"/>
      <c r="B62" s="20"/>
      <c r="C62" s="21"/>
      <c r="D62" s="21"/>
      <c r="E62" s="5"/>
      <c r="F62" s="16"/>
      <c r="G62" s="23"/>
    </row>
    <row r="63" spans="1:7" x14ac:dyDescent="0.3">
      <c r="A63" s="19"/>
      <c r="B63" s="20"/>
      <c r="C63" s="21"/>
      <c r="D63" s="21"/>
      <c r="E63" s="5"/>
      <c r="F63" s="17"/>
      <c r="G63" s="24"/>
    </row>
  </sheetData>
  <sheetProtection algorithmName="SHA-512" hashValue="FS4DpCyM4nKBdXqMD1+c7rLLYlDBW85tNB0PRFKjOJguW6JnYQaPEGyu2U86WXLosyYrjjbBe+p/d1oTg6mgVA==" saltValue="viDi67jLD3jMxOfAmGx3WA==" spinCount="100000" sheet="1" objects="1" scenarios="1"/>
  <sortState ref="J30:M38">
    <sortCondition descending="1" ref="M30:M38"/>
  </sortState>
  <mergeCells count="78">
    <mergeCell ref="A14:A18"/>
    <mergeCell ref="A24:A28"/>
    <mergeCell ref="B24:B28"/>
    <mergeCell ref="C24:C28"/>
    <mergeCell ref="D24:D28"/>
    <mergeCell ref="C14:C18"/>
    <mergeCell ref="D14:D18"/>
    <mergeCell ref="B14:B18"/>
    <mergeCell ref="F24:F28"/>
    <mergeCell ref="A19:A23"/>
    <mergeCell ref="B19:B23"/>
    <mergeCell ref="C19:C23"/>
    <mergeCell ref="D19:D23"/>
    <mergeCell ref="F19:F23"/>
    <mergeCell ref="F14:F18"/>
    <mergeCell ref="G24:G28"/>
    <mergeCell ref="G19:G23"/>
    <mergeCell ref="G14:G18"/>
    <mergeCell ref="A1:G1"/>
    <mergeCell ref="A2:G2"/>
    <mergeCell ref="B3:C3"/>
    <mergeCell ref="E3:G3"/>
    <mergeCell ref="A5:G5"/>
    <mergeCell ref="F7:F8"/>
    <mergeCell ref="G7:G8"/>
    <mergeCell ref="A9:A13"/>
    <mergeCell ref="B9:B13"/>
    <mergeCell ref="C9:C13"/>
    <mergeCell ref="D9:D13"/>
    <mergeCell ref="F9:F13"/>
    <mergeCell ref="G9:G13"/>
    <mergeCell ref="A7:A8"/>
    <mergeCell ref="B7:B8"/>
    <mergeCell ref="C7:C8"/>
    <mergeCell ref="D7:D8"/>
    <mergeCell ref="E7:E8"/>
    <mergeCell ref="G29:G33"/>
    <mergeCell ref="A34:A38"/>
    <mergeCell ref="B34:B38"/>
    <mergeCell ref="C34:C38"/>
    <mergeCell ref="D34:D38"/>
    <mergeCell ref="F34:F38"/>
    <mergeCell ref="G34:G38"/>
    <mergeCell ref="A29:A33"/>
    <mergeCell ref="B29:B33"/>
    <mergeCell ref="C29:C33"/>
    <mergeCell ref="D29:D33"/>
    <mergeCell ref="F29:F33"/>
    <mergeCell ref="G39:G43"/>
    <mergeCell ref="A44:A48"/>
    <mergeCell ref="B44:B48"/>
    <mergeCell ref="C44:C48"/>
    <mergeCell ref="D44:D48"/>
    <mergeCell ref="F44:F48"/>
    <mergeCell ref="G44:G48"/>
    <mergeCell ref="A39:A43"/>
    <mergeCell ref="B39:B43"/>
    <mergeCell ref="C39:C43"/>
    <mergeCell ref="D39:D43"/>
    <mergeCell ref="F39:F43"/>
    <mergeCell ref="G49:G53"/>
    <mergeCell ref="A54:A58"/>
    <mergeCell ref="B54:B58"/>
    <mergeCell ref="C54:C58"/>
    <mergeCell ref="D54:D58"/>
    <mergeCell ref="F54:F58"/>
    <mergeCell ref="G54:G58"/>
    <mergeCell ref="A49:A53"/>
    <mergeCell ref="B49:B53"/>
    <mergeCell ref="C49:C53"/>
    <mergeCell ref="D49:D53"/>
    <mergeCell ref="F49:F53"/>
    <mergeCell ref="G59:G63"/>
    <mergeCell ref="A59:A63"/>
    <mergeCell ref="B59:B63"/>
    <mergeCell ref="C59:C63"/>
    <mergeCell ref="D59:D63"/>
    <mergeCell ref="F59:F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I13" sqref="I13"/>
    </sheetView>
  </sheetViews>
  <sheetFormatPr defaultRowHeight="14.4" x14ac:dyDescent="0.3"/>
  <sheetData>
    <row r="1" spans="1:20" ht="21" x14ac:dyDescent="0.4">
      <c r="A1" s="29" t="s">
        <v>24</v>
      </c>
      <c r="B1" s="30"/>
      <c r="C1" s="30"/>
      <c r="D1" s="30"/>
      <c r="E1" s="30"/>
      <c r="F1" s="30"/>
      <c r="G1" s="30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8.8" x14ac:dyDescent="0.3">
      <c r="A2" s="49" t="s">
        <v>174</v>
      </c>
      <c r="B2" s="50"/>
      <c r="C2" s="50"/>
      <c r="D2" s="50"/>
      <c r="E2" s="50"/>
      <c r="F2" s="50"/>
      <c r="G2" s="50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3.4" x14ac:dyDescent="0.3">
      <c r="A3" s="51" t="s">
        <v>191</v>
      </c>
      <c r="B3" s="52"/>
      <c r="C3" s="52"/>
      <c r="D3" s="86"/>
      <c r="E3" s="86"/>
      <c r="F3" s="86"/>
      <c r="G3" s="87"/>
      <c r="H3" s="88"/>
      <c r="I3" s="88"/>
      <c r="J3" s="88"/>
      <c r="K3" s="88"/>
      <c r="L3" s="51" t="s">
        <v>28</v>
      </c>
      <c r="M3" s="52"/>
      <c r="N3" s="52"/>
      <c r="O3" s="52"/>
      <c r="P3" s="52"/>
      <c r="Q3" s="52"/>
      <c r="R3" s="52"/>
      <c r="S3" s="86"/>
      <c r="T3" s="86"/>
    </row>
    <row r="4" spans="1:20" x14ac:dyDescent="0.3">
      <c r="A4" s="4"/>
      <c r="B4" s="4"/>
      <c r="C4" s="4"/>
      <c r="D4" s="4"/>
      <c r="E4" s="4"/>
      <c r="F4" s="4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23.4" x14ac:dyDescent="0.3">
      <c r="A5" s="41"/>
      <c r="B5" s="42"/>
      <c r="C5" s="102" t="s">
        <v>0</v>
      </c>
      <c r="D5" s="45"/>
      <c r="E5" s="45"/>
      <c r="F5" s="103"/>
      <c r="G5" s="102" t="s">
        <v>36</v>
      </c>
      <c r="H5" s="45"/>
      <c r="I5" s="45"/>
      <c r="J5" s="103"/>
      <c r="K5" s="102" t="s">
        <v>37</v>
      </c>
      <c r="L5" s="45"/>
      <c r="M5" s="45"/>
      <c r="N5" s="103"/>
      <c r="O5" s="102" t="s">
        <v>38</v>
      </c>
      <c r="P5" s="45"/>
      <c r="Q5" s="45"/>
      <c r="R5" s="103"/>
      <c r="S5" s="140" t="s">
        <v>189</v>
      </c>
      <c r="T5" s="105"/>
    </row>
    <row r="6" spans="1:20" x14ac:dyDescent="0.3">
      <c r="A6" s="43" t="s">
        <v>3</v>
      </c>
      <c r="B6" s="90"/>
      <c r="C6" s="104" t="s">
        <v>4</v>
      </c>
      <c r="D6" s="44"/>
      <c r="E6" s="44" t="s">
        <v>175</v>
      </c>
      <c r="F6" s="105" t="s">
        <v>2</v>
      </c>
      <c r="G6" s="104" t="s">
        <v>4</v>
      </c>
      <c r="H6" s="44"/>
      <c r="I6" s="44" t="s">
        <v>175</v>
      </c>
      <c r="J6" s="105" t="s">
        <v>2</v>
      </c>
      <c r="K6" s="104" t="s">
        <v>4</v>
      </c>
      <c r="L6" s="44"/>
      <c r="M6" s="44" t="s">
        <v>175</v>
      </c>
      <c r="N6" s="105" t="s">
        <v>2</v>
      </c>
      <c r="O6" s="104" t="s">
        <v>4</v>
      </c>
      <c r="P6" s="44"/>
      <c r="Q6" s="44" t="s">
        <v>175</v>
      </c>
      <c r="R6" s="105" t="s">
        <v>2</v>
      </c>
      <c r="S6" s="140"/>
      <c r="T6" s="105"/>
    </row>
    <row r="7" spans="1:20" ht="15" thickBot="1" x14ac:dyDescent="0.35">
      <c r="A7" s="84"/>
      <c r="B7" s="91"/>
      <c r="C7" s="106"/>
      <c r="D7" s="85"/>
      <c r="E7" s="85"/>
      <c r="F7" s="107"/>
      <c r="G7" s="106"/>
      <c r="H7" s="85"/>
      <c r="I7" s="85"/>
      <c r="J7" s="107"/>
      <c r="K7" s="106"/>
      <c r="L7" s="85"/>
      <c r="M7" s="85"/>
      <c r="N7" s="107"/>
      <c r="O7" s="106"/>
      <c r="P7" s="85"/>
      <c r="Q7" s="85"/>
      <c r="R7" s="107"/>
      <c r="S7" s="141"/>
      <c r="T7" s="107"/>
    </row>
    <row r="8" spans="1:20" ht="15" thickTop="1" x14ac:dyDescent="0.3">
      <c r="A8" s="81" t="s">
        <v>6</v>
      </c>
      <c r="B8" s="92"/>
      <c r="C8" s="108" t="s">
        <v>176</v>
      </c>
      <c r="D8" s="82"/>
      <c r="E8" s="83">
        <v>750</v>
      </c>
      <c r="F8" s="109">
        <f>E8+E9</f>
        <v>1490</v>
      </c>
      <c r="G8" s="108" t="s">
        <v>178</v>
      </c>
      <c r="H8" s="82"/>
      <c r="I8" s="83">
        <v>1150</v>
      </c>
      <c r="J8" s="109">
        <f>I8+I9</f>
        <v>2275</v>
      </c>
      <c r="K8" s="108" t="s">
        <v>178</v>
      </c>
      <c r="L8" s="82"/>
      <c r="M8" s="83">
        <v>1540</v>
      </c>
      <c r="N8" s="109">
        <f>M8+M9</f>
        <v>3030</v>
      </c>
      <c r="O8" s="108" t="s">
        <v>178</v>
      </c>
      <c r="P8" s="82"/>
      <c r="Q8" s="83">
        <v>1165</v>
      </c>
      <c r="R8" s="109">
        <f>Q8+Q9</f>
        <v>2230</v>
      </c>
      <c r="S8" s="128">
        <f>(F8+J8+N8+R8)</f>
        <v>9025</v>
      </c>
      <c r="T8" s="129"/>
    </row>
    <row r="9" spans="1:20" ht="15" thickBot="1" x14ac:dyDescent="0.35">
      <c r="A9" s="63"/>
      <c r="B9" s="93"/>
      <c r="C9" s="110" t="s">
        <v>177</v>
      </c>
      <c r="D9" s="64"/>
      <c r="E9" s="65">
        <v>740</v>
      </c>
      <c r="F9" s="111"/>
      <c r="G9" s="110" t="s">
        <v>176</v>
      </c>
      <c r="H9" s="64"/>
      <c r="I9" s="65">
        <v>1125</v>
      </c>
      <c r="J9" s="111"/>
      <c r="K9" s="110" t="s">
        <v>176</v>
      </c>
      <c r="L9" s="64"/>
      <c r="M9" s="65">
        <v>1490</v>
      </c>
      <c r="N9" s="111"/>
      <c r="O9" s="110" t="s">
        <v>176</v>
      </c>
      <c r="P9" s="64"/>
      <c r="Q9" s="65">
        <v>1065</v>
      </c>
      <c r="R9" s="111"/>
      <c r="S9" s="130"/>
      <c r="T9" s="131"/>
    </row>
    <row r="10" spans="1:20" ht="14.4" customHeight="1" x14ac:dyDescent="0.3">
      <c r="A10" s="66" t="s">
        <v>43</v>
      </c>
      <c r="B10" s="94"/>
      <c r="C10" s="112"/>
      <c r="D10" s="54"/>
      <c r="E10" s="60"/>
      <c r="F10" s="113">
        <f>E10+E11</f>
        <v>0</v>
      </c>
      <c r="G10" s="112" t="s">
        <v>45</v>
      </c>
      <c r="H10" s="54"/>
      <c r="I10" s="60">
        <v>1000</v>
      </c>
      <c r="J10" s="113">
        <f>I10+I11</f>
        <v>1000</v>
      </c>
      <c r="K10" s="112" t="s">
        <v>181</v>
      </c>
      <c r="L10" s="54"/>
      <c r="M10" s="60">
        <v>1470</v>
      </c>
      <c r="N10" s="113">
        <f>M10+M11</f>
        <v>2885</v>
      </c>
      <c r="O10" s="112" t="s">
        <v>186</v>
      </c>
      <c r="P10" s="54"/>
      <c r="Q10" s="60">
        <v>1080</v>
      </c>
      <c r="R10" s="113">
        <f>Q10+Q11</f>
        <v>2040</v>
      </c>
      <c r="S10" s="132">
        <f t="shared" ref="S10" si="0">(F10+J10+N10+R10)</f>
        <v>5925</v>
      </c>
      <c r="T10" s="133"/>
    </row>
    <row r="11" spans="1:20" ht="15" customHeight="1" thickBot="1" x14ac:dyDescent="0.35">
      <c r="A11" s="61"/>
      <c r="B11" s="95"/>
      <c r="C11" s="114"/>
      <c r="D11" s="67"/>
      <c r="E11" s="62"/>
      <c r="F11" s="115"/>
      <c r="G11" s="114"/>
      <c r="H11" s="67"/>
      <c r="I11" s="62"/>
      <c r="J11" s="115"/>
      <c r="K11" s="114" t="s">
        <v>182</v>
      </c>
      <c r="L11" s="67"/>
      <c r="M11" s="62">
        <v>1415</v>
      </c>
      <c r="N11" s="115"/>
      <c r="O11" s="114" t="s">
        <v>133</v>
      </c>
      <c r="P11" s="67"/>
      <c r="Q11" s="62">
        <v>960</v>
      </c>
      <c r="R11" s="115"/>
      <c r="S11" s="132"/>
      <c r="T11" s="133"/>
    </row>
    <row r="12" spans="1:20" ht="15" customHeight="1" x14ac:dyDescent="0.3">
      <c r="A12" s="76" t="s">
        <v>183</v>
      </c>
      <c r="B12" s="96"/>
      <c r="C12" s="116"/>
      <c r="D12" s="55"/>
      <c r="E12" s="68"/>
      <c r="F12" s="117">
        <f>E12+E13</f>
        <v>0</v>
      </c>
      <c r="G12" s="116"/>
      <c r="H12" s="55"/>
      <c r="I12" s="68"/>
      <c r="J12" s="117">
        <f>I12+I13</f>
        <v>0</v>
      </c>
      <c r="K12" s="116" t="s">
        <v>184</v>
      </c>
      <c r="L12" s="55"/>
      <c r="M12" s="68">
        <v>1295</v>
      </c>
      <c r="N12" s="117">
        <f>M12+M13</f>
        <v>2415</v>
      </c>
      <c r="O12" s="116" t="s">
        <v>187</v>
      </c>
      <c r="P12" s="55"/>
      <c r="Q12" s="68">
        <v>957</v>
      </c>
      <c r="R12" s="117">
        <f>Q12+Q13</f>
        <v>1902</v>
      </c>
      <c r="S12" s="134">
        <f t="shared" ref="S12" si="1">(F12+J12+N12+R12)</f>
        <v>4317</v>
      </c>
      <c r="T12" s="135"/>
    </row>
    <row r="13" spans="1:20" ht="15" customHeight="1" thickBot="1" x14ac:dyDescent="0.35">
      <c r="A13" s="77"/>
      <c r="B13" s="97"/>
      <c r="C13" s="118"/>
      <c r="D13" s="69"/>
      <c r="E13" s="70"/>
      <c r="F13" s="119"/>
      <c r="G13" s="118"/>
      <c r="H13" s="69"/>
      <c r="I13" s="70"/>
      <c r="J13" s="119"/>
      <c r="K13" s="118" t="s">
        <v>185</v>
      </c>
      <c r="L13" s="69"/>
      <c r="M13" s="70">
        <v>1120</v>
      </c>
      <c r="N13" s="119"/>
      <c r="O13" s="118" t="s">
        <v>188</v>
      </c>
      <c r="P13" s="69"/>
      <c r="Q13" s="70">
        <v>945</v>
      </c>
      <c r="R13" s="119"/>
      <c r="S13" s="134"/>
      <c r="T13" s="135"/>
    </row>
    <row r="14" spans="1:20" ht="14.4" customHeight="1" x14ac:dyDescent="0.3">
      <c r="A14" s="71" t="s">
        <v>44</v>
      </c>
      <c r="B14" s="98"/>
      <c r="C14" s="120"/>
      <c r="D14" s="56"/>
      <c r="E14" s="72"/>
      <c r="F14" s="121">
        <f>E14+E15</f>
        <v>0</v>
      </c>
      <c r="G14" s="120" t="s">
        <v>180</v>
      </c>
      <c r="H14" s="56"/>
      <c r="I14" s="72">
        <v>779</v>
      </c>
      <c r="J14" s="121">
        <f>I14+I15</f>
        <v>779</v>
      </c>
      <c r="K14" s="120" t="s">
        <v>180</v>
      </c>
      <c r="L14" s="56"/>
      <c r="M14" s="72">
        <v>1540</v>
      </c>
      <c r="N14" s="121">
        <f>M14+M15</f>
        <v>1540</v>
      </c>
      <c r="O14" s="120" t="s">
        <v>187</v>
      </c>
      <c r="P14" s="56"/>
      <c r="Q14" s="72">
        <v>1045</v>
      </c>
      <c r="R14" s="121">
        <f>Q14+Q15</f>
        <v>1947</v>
      </c>
      <c r="S14" s="136">
        <f t="shared" ref="S14" si="2">(F14+J14+N14+R14)</f>
        <v>4266</v>
      </c>
      <c r="T14" s="137"/>
    </row>
    <row r="15" spans="1:20" ht="15" customHeight="1" thickBot="1" x14ac:dyDescent="0.35">
      <c r="A15" s="73"/>
      <c r="B15" s="99"/>
      <c r="C15" s="122"/>
      <c r="D15" s="74"/>
      <c r="E15" s="75"/>
      <c r="F15" s="123"/>
      <c r="G15" s="122"/>
      <c r="H15" s="74"/>
      <c r="I15" s="75"/>
      <c r="J15" s="123"/>
      <c r="K15" s="122"/>
      <c r="L15" s="74"/>
      <c r="M15" s="75"/>
      <c r="N15" s="123"/>
      <c r="O15" s="122" t="s">
        <v>188</v>
      </c>
      <c r="P15" s="74"/>
      <c r="Q15" s="75">
        <v>902</v>
      </c>
      <c r="R15" s="123"/>
      <c r="S15" s="136"/>
      <c r="T15" s="137"/>
    </row>
    <row r="16" spans="1:20" ht="14.4" customHeight="1" x14ac:dyDescent="0.3">
      <c r="A16" s="78" t="s">
        <v>32</v>
      </c>
      <c r="B16" s="100"/>
      <c r="C16" s="124" t="s">
        <v>179</v>
      </c>
      <c r="D16" s="57"/>
      <c r="E16" s="79">
        <v>143</v>
      </c>
      <c r="F16" s="125">
        <f>E16+E17</f>
        <v>143</v>
      </c>
      <c r="G16" s="124"/>
      <c r="H16" s="57"/>
      <c r="I16" s="79"/>
      <c r="J16" s="125">
        <f>I16+I17</f>
        <v>0</v>
      </c>
      <c r="K16" s="124" t="s">
        <v>179</v>
      </c>
      <c r="L16" s="57"/>
      <c r="M16" s="79">
        <v>595</v>
      </c>
      <c r="N16" s="125">
        <f>M16+M17</f>
        <v>595</v>
      </c>
      <c r="O16" s="124" t="s">
        <v>179</v>
      </c>
      <c r="P16" s="57"/>
      <c r="Q16" s="79">
        <v>253</v>
      </c>
      <c r="R16" s="125">
        <f>Q16+Q17</f>
        <v>253</v>
      </c>
      <c r="S16" s="138">
        <f t="shared" ref="S16" si="3">(F16+J16+N16+R16)</f>
        <v>991</v>
      </c>
      <c r="T16" s="139"/>
    </row>
    <row r="17" spans="1:20" ht="15" customHeight="1" thickBot="1" x14ac:dyDescent="0.35">
      <c r="A17" s="58"/>
      <c r="B17" s="101"/>
      <c r="C17" s="126"/>
      <c r="D17" s="80"/>
      <c r="E17" s="59"/>
      <c r="F17" s="127"/>
      <c r="G17" s="126"/>
      <c r="H17" s="80"/>
      <c r="I17" s="59"/>
      <c r="J17" s="127"/>
      <c r="K17" s="126"/>
      <c r="L17" s="80"/>
      <c r="M17" s="59"/>
      <c r="N17" s="127"/>
      <c r="O17" s="126"/>
      <c r="P17" s="80"/>
      <c r="Q17" s="59"/>
      <c r="R17" s="127"/>
      <c r="S17" s="138"/>
      <c r="T17" s="139"/>
    </row>
    <row r="21" spans="1:20" ht="25.8" x14ac:dyDescent="0.5">
      <c r="F21" s="142" t="s">
        <v>190</v>
      </c>
      <c r="G21" s="142"/>
      <c r="H21" s="142"/>
      <c r="I21" s="142"/>
      <c r="J21" s="142"/>
      <c r="K21" s="142"/>
      <c r="L21" s="142"/>
    </row>
    <row r="23" spans="1:20" ht="14.4" customHeight="1" x14ac:dyDescent="0.3">
      <c r="H23" s="89" t="s">
        <v>1</v>
      </c>
      <c r="I23" s="89" t="s">
        <v>2</v>
      </c>
      <c r="J23" s="53"/>
      <c r="K23" s="89" t="s">
        <v>3</v>
      </c>
      <c r="L23" s="89"/>
    </row>
    <row r="24" spans="1:20" x14ac:dyDescent="0.3">
      <c r="H24" s="89"/>
      <c r="I24" s="89"/>
      <c r="J24" s="53"/>
      <c r="K24" s="89"/>
      <c r="L24" s="89"/>
    </row>
    <row r="25" spans="1:20" ht="23.4" x14ac:dyDescent="0.45">
      <c r="H25" s="143">
        <v>1</v>
      </c>
      <c r="I25" s="146">
        <v>9025</v>
      </c>
      <c r="J25" s="147"/>
      <c r="K25" s="145" t="s">
        <v>6</v>
      </c>
      <c r="L25" s="145"/>
    </row>
    <row r="26" spans="1:20" ht="23.4" x14ac:dyDescent="0.45">
      <c r="H26" s="143">
        <v>2</v>
      </c>
      <c r="I26" s="146">
        <v>5925</v>
      </c>
      <c r="J26" s="147"/>
      <c r="K26" s="145" t="s">
        <v>43</v>
      </c>
      <c r="L26" s="145"/>
    </row>
    <row r="27" spans="1:20" ht="23.4" x14ac:dyDescent="0.45">
      <c r="H27" s="143">
        <v>3</v>
      </c>
      <c r="I27" s="146">
        <v>4317</v>
      </c>
      <c r="J27" s="147"/>
      <c r="K27" s="145" t="s">
        <v>96</v>
      </c>
      <c r="L27" s="145"/>
    </row>
    <row r="28" spans="1:20" ht="23.4" x14ac:dyDescent="0.45">
      <c r="H28" s="144">
        <v>4</v>
      </c>
      <c r="I28" s="146">
        <v>4266</v>
      </c>
      <c r="J28" s="147"/>
      <c r="K28" s="145" t="s">
        <v>44</v>
      </c>
      <c r="L28" s="145"/>
    </row>
    <row r="29" spans="1:20" ht="23.4" x14ac:dyDescent="0.45">
      <c r="H29" s="144">
        <v>5</v>
      </c>
      <c r="I29" s="146">
        <v>991</v>
      </c>
      <c r="J29" s="147"/>
      <c r="K29" s="145" t="s">
        <v>32</v>
      </c>
      <c r="L29" s="145"/>
    </row>
  </sheetData>
  <sheetProtection algorithmName="SHA-512" hashValue="82Wpsu/A7KpUuBtpTHujwmSOxZbQwaRp42KmCRSzlzSrAurKCCFkIZpN7DkUXJ2EcpNFt1/6dK+fc7EX7ItMPw==" saltValue="5Z/3lGoDnsYNaDWIsX9gwg==" spinCount="100000" sheet="1" objects="1" scenarios="1"/>
  <mergeCells count="109">
    <mergeCell ref="I28:J28"/>
    <mergeCell ref="I29:J29"/>
    <mergeCell ref="K26:L26"/>
    <mergeCell ref="K25:L25"/>
    <mergeCell ref="K23:L24"/>
    <mergeCell ref="H23:H24"/>
    <mergeCell ref="I23:J24"/>
    <mergeCell ref="I25:J25"/>
    <mergeCell ref="I26:J26"/>
    <mergeCell ref="I27:J27"/>
    <mergeCell ref="K27:L27"/>
    <mergeCell ref="K28:L28"/>
    <mergeCell ref="K29:L29"/>
    <mergeCell ref="F21:L21"/>
    <mergeCell ref="A3:F3"/>
    <mergeCell ref="G3:K3"/>
    <mergeCell ref="A12:B13"/>
    <mergeCell ref="C12:D12"/>
    <mergeCell ref="F12:F13"/>
    <mergeCell ref="G12:H12"/>
    <mergeCell ref="J12:J13"/>
    <mergeCell ref="K12:L12"/>
    <mergeCell ref="C13:D13"/>
    <mergeCell ref="G13:H13"/>
    <mergeCell ref="S8:T9"/>
    <mergeCell ref="S10:T11"/>
    <mergeCell ref="S14:T15"/>
    <mergeCell ref="S16:T17"/>
    <mergeCell ref="S5:T7"/>
    <mergeCell ref="S12:T13"/>
    <mergeCell ref="A5:B5"/>
    <mergeCell ref="G4:T4"/>
    <mergeCell ref="A1:T1"/>
    <mergeCell ref="A2:T2"/>
    <mergeCell ref="L3:T3"/>
    <mergeCell ref="O16:P16"/>
    <mergeCell ref="R16:R17"/>
    <mergeCell ref="O17:P17"/>
    <mergeCell ref="O10:P10"/>
    <mergeCell ref="R10:R11"/>
    <mergeCell ref="O11:P11"/>
    <mergeCell ref="O14:P14"/>
    <mergeCell ref="R14:R15"/>
    <mergeCell ref="O15:P15"/>
    <mergeCell ref="O12:P12"/>
    <mergeCell ref="R12:R13"/>
    <mergeCell ref="O13:P13"/>
    <mergeCell ref="O5:R5"/>
    <mergeCell ref="O6:P7"/>
    <mergeCell ref="Q6:Q7"/>
    <mergeCell ref="R6:R7"/>
    <mergeCell ref="O8:P8"/>
    <mergeCell ref="R8:R9"/>
    <mergeCell ref="O9:P9"/>
    <mergeCell ref="K16:L16"/>
    <mergeCell ref="N16:N17"/>
    <mergeCell ref="K17:L17"/>
    <mergeCell ref="K10:L10"/>
    <mergeCell ref="N10:N11"/>
    <mergeCell ref="K11:L11"/>
    <mergeCell ref="K14:L14"/>
    <mergeCell ref="N14:N15"/>
    <mergeCell ref="K15:L15"/>
    <mergeCell ref="N12:N13"/>
    <mergeCell ref="K13:L13"/>
    <mergeCell ref="K5:N5"/>
    <mergeCell ref="K6:L7"/>
    <mergeCell ref="M6:M7"/>
    <mergeCell ref="N6:N7"/>
    <mergeCell ref="K8:L8"/>
    <mergeCell ref="N8:N9"/>
    <mergeCell ref="K9:L9"/>
    <mergeCell ref="G16:H16"/>
    <mergeCell ref="J16:J17"/>
    <mergeCell ref="G17:H17"/>
    <mergeCell ref="G9:H9"/>
    <mergeCell ref="G10:H10"/>
    <mergeCell ref="J10:J11"/>
    <mergeCell ref="G11:H11"/>
    <mergeCell ref="G14:H14"/>
    <mergeCell ref="J14:J15"/>
    <mergeCell ref="G15:H15"/>
    <mergeCell ref="A16:B17"/>
    <mergeCell ref="C16:D16"/>
    <mergeCell ref="F16:F17"/>
    <mergeCell ref="C17:D17"/>
    <mergeCell ref="G5:J5"/>
    <mergeCell ref="G6:H7"/>
    <mergeCell ref="I6:I7"/>
    <mergeCell ref="J6:J7"/>
    <mergeCell ref="G8:H8"/>
    <mergeCell ref="J8:J9"/>
    <mergeCell ref="A14:B15"/>
    <mergeCell ref="C14:D14"/>
    <mergeCell ref="F14:F15"/>
    <mergeCell ref="C15:D15"/>
    <mergeCell ref="A8:B9"/>
    <mergeCell ref="C8:D8"/>
    <mergeCell ref="F8:F9"/>
    <mergeCell ref="C9:D9"/>
    <mergeCell ref="A10:B11"/>
    <mergeCell ref="C10:D10"/>
    <mergeCell ref="F10:F11"/>
    <mergeCell ref="C11:D11"/>
    <mergeCell ref="C5:F5"/>
    <mergeCell ref="A6:B7"/>
    <mergeCell ref="C6:D7"/>
    <mergeCell ref="E6:E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PIONEERS</vt:lpstr>
      <vt:lpstr>JUNIORS</vt:lpstr>
      <vt:lpstr>SENIORS</vt:lpstr>
      <vt:lpstr>VETERANS</vt:lpstr>
      <vt:lpstr>GENERAL PLACEMENT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E K A</dc:creator>
  <cp:lastModifiedBy>B E K A</cp:lastModifiedBy>
  <dcterms:created xsi:type="dcterms:W3CDTF">2023-10-02T11:24:24Z</dcterms:created>
  <dcterms:modified xsi:type="dcterms:W3CDTF">2023-10-03T12:21:45Z</dcterms:modified>
</cp:coreProperties>
</file>